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G126" i="1" l="1"/>
  <c r="DT126" i="1"/>
  <c r="DG126" i="1"/>
  <c r="DZ120" i="1"/>
  <c r="DF106" i="1"/>
  <c r="DS106" i="1" s="1"/>
  <c r="EF106" i="1" s="1"/>
  <c r="DS105" i="1"/>
  <c r="EF105" i="1" s="1"/>
  <c r="DF105" i="1"/>
  <c r="DF104" i="1"/>
  <c r="DS104" i="1" s="1"/>
  <c r="EF104" i="1" s="1"/>
  <c r="DS103" i="1"/>
  <c r="EF103" i="1" s="1"/>
  <c r="DF103" i="1"/>
  <c r="EF102" i="1"/>
  <c r="DS102" i="1"/>
  <c r="DF101" i="1"/>
  <c r="DS100" i="1"/>
  <c r="EF100" i="1" s="1"/>
  <c r="DF100" i="1"/>
  <c r="EF99" i="1"/>
  <c r="DS99" i="1"/>
  <c r="DF98" i="1"/>
  <c r="DS98" i="1" s="1"/>
  <c r="EF98" i="1" s="1"/>
  <c r="DS97" i="1"/>
  <c r="EF97" i="1" s="1"/>
  <c r="DF97" i="1"/>
  <c r="DF96" i="1"/>
  <c r="DS96" i="1" s="1"/>
  <c r="EF96" i="1" s="1"/>
  <c r="DS95" i="1"/>
  <c r="EF95" i="1" s="1"/>
  <c r="DF95" i="1"/>
  <c r="DF94" i="1"/>
  <c r="DS94" i="1" s="1"/>
  <c r="DF77" i="1"/>
  <c r="DS77" i="1" s="1"/>
  <c r="DS76" i="1" s="1"/>
  <c r="DF61" i="1"/>
  <c r="DS61" i="1" s="1"/>
  <c r="EF61" i="1" s="1"/>
  <c r="DS59" i="1"/>
  <c r="EF59" i="1" s="1"/>
  <c r="DF59" i="1"/>
  <c r="DF58" i="1"/>
  <c r="DS58" i="1" s="1"/>
  <c r="EF58" i="1" s="1"/>
  <c r="DS57" i="1"/>
  <c r="EF57" i="1" s="1"/>
  <c r="EF56" i="1" s="1"/>
  <c r="DF57" i="1"/>
  <c r="DF56" i="1"/>
  <c r="DF35" i="1"/>
  <c r="DS35" i="1" s="1"/>
  <c r="DS30" i="1" s="1"/>
  <c r="EL25" i="1"/>
  <c r="EM120" i="1" s="1"/>
  <c r="DY25" i="1"/>
  <c r="CI14" i="1"/>
  <c r="BF12" i="1"/>
  <c r="DL25" i="1" s="1"/>
  <c r="DM120" i="1" s="1"/>
  <c r="AB10" i="1"/>
  <c r="EW9" i="1"/>
  <c r="EF94" i="1" l="1"/>
  <c r="EF101" i="1"/>
  <c r="EF35" i="1"/>
  <c r="EF30" i="1" s="1"/>
  <c r="EF77" i="1"/>
  <c r="EF76" i="1" s="1"/>
  <c r="DF30" i="1"/>
  <c r="DS56" i="1"/>
  <c r="DF76" i="1"/>
  <c r="DF55" i="1" s="1"/>
  <c r="DF92" i="1"/>
  <c r="DG131" i="1" s="1"/>
  <c r="DG130" i="1" s="1"/>
  <c r="DS101" i="1"/>
  <c r="DS92" i="1" s="1"/>
  <c r="DT131" i="1" s="1"/>
  <c r="DT130" i="1" s="1"/>
  <c r="DT146" i="1" l="1"/>
  <c r="DT149" i="1" s="1"/>
  <c r="DT124" i="1"/>
  <c r="DG146" i="1"/>
  <c r="DG148" i="1" s="1"/>
  <c r="DG124" i="1"/>
  <c r="DS55" i="1"/>
  <c r="EF92" i="1"/>
  <c r="EG131" i="1" l="1"/>
  <c r="EG130" i="1" s="1"/>
  <c r="EF55" i="1"/>
  <c r="EG146" i="1" l="1"/>
  <c r="EG150" i="1" s="1"/>
  <c r="EG124" i="1"/>
</calcChain>
</file>

<file path=xl/sharedStrings.xml><?xml version="1.0" encoding="utf-8"?>
<sst xmlns="http://schemas.openxmlformats.org/spreadsheetml/2006/main" count="462" uniqueCount="317">
  <si>
    <t>Утверждаю</t>
  </si>
  <si>
    <t>Согласовано</t>
  </si>
  <si>
    <t>Директор</t>
  </si>
  <si>
    <t>Начальник управления образования АНМР</t>
  </si>
  <si>
    <t>(наименование должности уполномоченного лица)</t>
  </si>
  <si>
    <t>(наименование должности лица, согласовавшего документ)</t>
  </si>
  <si>
    <t>МБОУ "Костенковская СОШ"</t>
  </si>
  <si>
    <t>(наименование органа - учредителя (учреждения)</t>
  </si>
  <si>
    <t>А.В. Астапенко</t>
  </si>
  <si>
    <t>С.Д. Казакевич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</si>
  <si>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</si>
  <si>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</si>
  <si>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</si>
  <si>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</si>
  <si>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 на 20</t>
  </si>
  <si>
    <t>22</t>
  </si>
  <si>
    <t>(на 20</t>
  </si>
  <si>
    <t>г. и плановый период 20</t>
  </si>
  <si>
    <t>23</t>
  </si>
  <si>
    <t>и 20</t>
  </si>
  <si>
    <t>24</t>
  </si>
  <si>
    <r>
      <t xml:space="preserve"> годов </t>
    </r>
    <r>
      <rPr>
        <b/>
        <vertAlign val="superscript"/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>)</t>
    </r>
  </si>
  <si>
    <t>Коды</t>
  </si>
  <si>
    <t>от "</t>
  </si>
  <si>
    <r>
      <t xml:space="preserve"> г.</t>
    </r>
    <r>
      <rPr>
        <vertAlign val="superscript"/>
        <sz val="8"/>
        <rFont val="Times New Roman"/>
        <family val="1"/>
        <charset val="204"/>
      </rPr>
      <t>2</t>
    </r>
  </si>
  <si>
    <t>Дата</t>
  </si>
  <si>
    <t>Орган, осуществляющий</t>
  </si>
  <si>
    <t>по Сводному реестру</t>
  </si>
  <si>
    <t>функции и полномочия учредителя</t>
  </si>
  <si>
    <t>администрация Новокузнецкого муниципального раойна</t>
  </si>
  <si>
    <t>глава по БК</t>
  </si>
  <si>
    <t>ИНН</t>
  </si>
  <si>
    <t>Учреждение</t>
  </si>
  <si>
    <t>муниципальное бюджетное общеобразовательное учреждение "Костенковская средняя общеобразовательная школа"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</si>
  <si>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</si>
  <si>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</si>
  <si>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</si>
  <si>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</si>
  <si>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</si>
  <si>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</si>
  <si>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</si>
  <si>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  <charset val="204"/>
      </rPr>
      <t>3</t>
    </r>
  </si>
  <si>
    <r>
      <t xml:space="preserve">Аналити-ческий код </t>
    </r>
    <r>
      <rPr>
        <vertAlign val="superscript"/>
        <sz val="8"/>
        <rFont val="Times New Roman"/>
        <family val="1"/>
        <charset val="204"/>
      </rPr>
      <t>4</t>
    </r>
  </si>
  <si>
    <t>Сумма</t>
  </si>
  <si>
    <t>на 20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</si>
  <si>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</si>
  <si>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</si>
  <si>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</si>
  <si>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</si>
  <si>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</si>
  <si>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</si>
  <si>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</si>
  <si>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</si>
  <si>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</si>
  <si>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</si>
  <si>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</si>
  <si>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</si>
  <si>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</si>
  <si>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</si>
  <si>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</si>
  <si>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</si>
  <si>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</si>
  <si>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</si>
  <si>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</si>
  <si>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</si>
  <si>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</si>
  <si>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</si>
  <si>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</si>
  <si>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</si>
  <si>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</si>
  <si>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</si>
  <si>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</si>
  <si>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</si>
  <si>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</si>
  <si>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</si>
  <si>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</si>
  <si>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</si>
  <si>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</si>
  <si>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</si>
  <si>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</si>
  <si>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</si>
  <si>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</si>
  <si>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</si>
  <si>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</si>
  <si>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</si>
  <si>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</si>
  <si>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</si>
  <si>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</si>
  <si>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</si>
  <si>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в том числе: целевые субсидии</t>
  </si>
  <si>
    <t>1510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</si>
  <si>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</si>
  <si>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</si>
  <si>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  <charset val="204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</si>
  <si>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</si>
  <si>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</si>
  <si>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</si>
  <si>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</si>
  <si>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</si>
  <si>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</si>
  <si>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</si>
  <si>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</si>
  <si>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</si>
  <si>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</si>
  <si>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</si>
  <si>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</si>
  <si>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</si>
  <si>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</si>
  <si>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</si>
  <si>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</si>
  <si>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</si>
  <si>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</si>
  <si>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</si>
  <si>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</si>
  <si>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</si>
  <si>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</si>
  <si>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</si>
  <si>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</si>
  <si>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</si>
  <si>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</si>
  <si>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</si>
  <si>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</si>
  <si>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</si>
  <si>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</si>
  <si>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</si>
  <si>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</si>
  <si>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</si>
  <si>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</si>
  <si>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</si>
  <si>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</si>
  <si>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</si>
  <si>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</si>
  <si>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</si>
  <si>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</si>
  <si>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</si>
  <si>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</si>
  <si>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</si>
  <si>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</si>
  <si>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</si>
  <si>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</si>
  <si>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</si>
  <si>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</si>
  <si>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</si>
  <si>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</si>
  <si>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</si>
  <si>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</si>
  <si>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</si>
  <si>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 xml:space="preserve">иные выплаты населению
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</si>
  <si>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</si>
  <si>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</si>
  <si>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</si>
  <si>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</si>
  <si>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</si>
  <si>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</si>
  <si>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</si>
  <si>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</si>
  <si>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</si>
  <si>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</si>
  <si>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</si>
  <si>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</si>
  <si>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</si>
  <si>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</si>
  <si>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</si>
  <si>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</si>
  <si>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</si>
  <si>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</si>
  <si>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</si>
  <si>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</si>
  <si>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</si>
  <si>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</si>
  <si>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</si>
  <si>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</si>
  <si>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</si>
  <si>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</si>
  <si>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</si>
  <si>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</si>
  <si>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</si>
  <si>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</si>
  <si>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</si>
  <si>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</si>
  <si>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</si>
  <si>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</si>
  <si>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</si>
  <si>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</si>
  <si>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</si>
  <si>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</si>
  <si>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</si>
  <si>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  <charset val="204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</si>
  <si>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</si>
  <si>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</si>
  <si>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</si>
  <si>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</si>
  <si>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</si>
  <si>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</si>
  <si>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</si>
  <si>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</si>
  <si>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</si>
  <si>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</si>
  <si>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</si>
  <si>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Услуги связи</t>
  </si>
  <si>
    <t>Транспортные услуги</t>
  </si>
  <si>
    <t>Коммунальные услуги</t>
  </si>
  <si>
    <t>Работы, по содержанию имущества</t>
  </si>
  <si>
    <t>Прочие работы, услуги</t>
  </si>
  <si>
    <t>Страхование</t>
  </si>
  <si>
    <t>Увеличение стоимости основных средств</t>
  </si>
  <si>
    <t>Увеличение стоимости материальных запасов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</si>
  <si>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</si>
  <si>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</si>
  <si>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</si>
  <si>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</t>
  </si>
  <si>
    <t>Увеличение стоимости прочих материальных запасов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</si>
  <si>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</si>
  <si>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</si>
  <si>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</si>
  <si>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</si>
  <si>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</si>
  <si>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</si>
  <si>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  <charset val="204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</si>
  <si>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</si>
  <si>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</si>
  <si>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  <charset val="204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</si>
  <si>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</si>
  <si>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  <charset val="204"/>
      </rPr>
      <t>8</t>
    </r>
  </si>
  <si>
    <t>3020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</si>
  <si>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  <charset val="204"/>
      </rPr>
      <t>8</t>
    </r>
  </si>
  <si>
    <t>3030</t>
  </si>
  <si>
    <r>
      <t xml:space="preserve">Прочие выплаты, всего </t>
    </r>
    <r>
      <rPr>
        <b/>
        <vertAlign val="superscript"/>
        <sz val="8"/>
        <rFont val="Times New Roman"/>
        <family val="1"/>
        <charset val="204"/>
      </rPr>
      <t>9</t>
    </r>
  </si>
  <si>
    <t>4000</t>
  </si>
  <si>
    <t>из них:
возврат в бюджет средств субсидии</t>
  </si>
  <si>
    <t>4010</t>
  </si>
  <si>
    <t>610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</si>
  <si>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  <charset val="204"/>
      </rPr>
      <t>10</t>
    </r>
  </si>
  <si>
    <t>№
п/п</t>
  </si>
  <si>
    <t xml:space="preserve">Наименование показателя  </t>
  </si>
  <si>
    <t>Коды
строк</t>
  </si>
  <si>
    <t>Год
начала закупки</t>
  </si>
  <si>
    <r>
      <t xml:space="preserve">Код по бюджетной классификации </t>
    </r>
    <r>
      <rPr>
        <sz val="7"/>
        <rFont val="Times New Roman"/>
        <family val="1"/>
        <charset val="204"/>
      </rPr>
      <t>Российской</t>
    </r>
    <r>
      <rPr>
        <sz val="8"/>
        <rFont val="Times New Roman"/>
        <family val="1"/>
        <charset val="204"/>
      </rPr>
      <t xml:space="preserve"> Федерации </t>
    </r>
    <r>
      <rPr>
        <vertAlign val="superscript"/>
        <sz val="8"/>
        <rFont val="Times New Roman"/>
        <family val="1"/>
        <charset val="204"/>
      </rPr>
      <t>10.1</t>
    </r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</si>
  <si>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</si>
  <si>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</si>
  <si>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</si>
  <si>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</si>
  <si>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</si>
  <si>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</si>
  <si>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</si>
  <si>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  </r>
    <r>
      <rPr>
        <vertAlign val="superscript"/>
        <sz val="8"/>
        <rFont val="Times New Roman"/>
        <family val="1"/>
        <charset val="204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</si>
  <si>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</si>
  <si>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</si>
  <si>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</si>
  <si>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</si>
  <si>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</si>
  <si>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</si>
  <si>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26300</t>
  </si>
  <si>
    <t>1.3.1</t>
  </si>
  <si>
    <t xml:space="preserve">       в том числе:
       в соответствии с Федеральным законом № 44-ФЗ</t>
  </si>
  <si>
    <t>26310</t>
  </si>
  <si>
    <r>
      <t xml:space="preserve">            из них </t>
    </r>
    <r>
      <rPr>
        <vertAlign val="superscript"/>
        <sz val="8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</si>
  <si>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t>26310.1</t>
  </si>
  <si>
    <t>1.3.2</t>
  </si>
  <si>
    <t xml:space="preserve">      в соответствии с Федеральным законом № 223-ФЗ</t>
  </si>
  <si>
    <t>26320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</si>
  <si>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</si>
  <si>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</si>
  <si>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</si>
  <si>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</si>
  <si>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</si>
  <si>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</si>
  <si>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</si>
  <si>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  <charset val="204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</si>
  <si>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</si>
  <si>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</si>
  <si>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</si>
  <si>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</si>
  <si>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</si>
  <si>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в том числе:
в соответствии с Федеральным законом № 44-ФЗ</t>
  </si>
  <si>
    <t>26421</t>
  </si>
  <si>
    <t>26421.1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</si>
  <si>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</si>
  <si>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</si>
  <si>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</si>
  <si>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  <charset val="204"/>
      </rPr>
      <t>15</t>
    </r>
  </si>
  <si>
    <t>26430</t>
  </si>
  <si>
    <t>26430.1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</si>
  <si>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</si>
  <si>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</si>
  <si>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</si>
  <si>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</si>
  <si>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</si>
  <si>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</si>
  <si>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</si>
  <si>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</si>
  <si>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</si>
  <si>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</si>
  <si>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</si>
  <si>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</si>
  <si>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26451.1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</si>
  <si>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</si>
  <si>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</si>
  <si>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</si>
  <si>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  <charset val="204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</si>
  <si>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</si>
  <si>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</si>
  <si>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</si>
  <si>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</si>
  <si>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</si>
  <si>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</si>
  <si>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</si>
  <si>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</si>
  <si>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</si>
  <si>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</si>
  <si>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главный специалист</t>
  </si>
  <si>
    <t>К.С. Верейкина</t>
  </si>
  <si>
    <t>8 (3843) 77-90-78</t>
  </si>
  <si>
    <t>(фамилия, инициалы)</t>
  </si>
  <si>
    <t>(телефон)</t>
  </si>
  <si>
    <t>14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</si>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</sst>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b/>
      <vertAlign val="superscript"/>
      <sz val="8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10">
    <xf numFmtId="0" fontId="0" fillId="0" borderId="0" xfId="0"/>
    <xf numFmtId="0" fontId="2" fillId="2" borderId="0" xfId="1" applyNumberFormat="1" applyFont="1" applyFill="1" applyBorder="1" applyAlignment="1">
      <alignment horizontal="left"/>
    </xf>
    <xf numFmtId="0" fontId="3" fillId="2" borderId="0" xfId="1" applyNumberFormat="1" applyFont="1" applyFill="1" applyBorder="1" applyAlignment="1">
      <alignment horizontal="left"/>
    </xf>
    <xf numFmtId="0" fontId="3" fillId="2" borderId="0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center"/>
    </xf>
    <xf numFmtId="0" fontId="5" fillId="2" borderId="2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center" vertical="top"/>
    </xf>
    <xf numFmtId="0" fontId="6" fillId="2" borderId="0" xfId="1" applyNumberFormat="1" applyFont="1" applyFill="1" applyBorder="1" applyAlignment="1">
      <alignment horizontal="left"/>
    </xf>
    <xf numFmtId="0" fontId="3" fillId="2" borderId="0" xfId="1" applyNumberFormat="1" applyFont="1" applyFill="1" applyBorder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left"/>
    </xf>
    <xf numFmtId="0" fontId="7" fillId="2" borderId="0" xfId="1" applyNumberFormat="1" applyFont="1" applyFill="1" applyBorder="1" applyAlignment="1">
      <alignment horizontal="left"/>
    </xf>
    <xf numFmtId="0" fontId="7" fillId="2" borderId="0" xfId="1" applyNumberFormat="1" applyFont="1" applyFill="1" applyBorder="1" applyAlignment="1">
      <alignment horizontal="right"/>
    </xf>
    <xf numFmtId="0" fontId="7" fillId="2" borderId="0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left"/>
    </xf>
    <xf numFmtId="0" fontId="4" fillId="2" borderId="0" xfId="1" applyNumberFormat="1" applyFont="1" applyFill="1" applyBorder="1" applyAlignment="1">
      <alignment horizontal="left"/>
    </xf>
    <xf numFmtId="2" fontId="8" fillId="2" borderId="1" xfId="1" applyNumberFormat="1" applyFont="1" applyFill="1" applyBorder="1" applyAlignment="1">
      <alignment horizontal="left"/>
    </xf>
    <xf numFmtId="0" fontId="7" fillId="2" borderId="0" xfId="1" applyNumberFormat="1" applyFont="1" applyFill="1" applyBorder="1" applyAlignment="1">
      <alignment horizontal="left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right"/>
    </xf>
    <xf numFmtId="0" fontId="2" fillId="2" borderId="0" xfId="1" applyNumberFormat="1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right"/>
    </xf>
    <xf numFmtId="49" fontId="2" fillId="2" borderId="7" xfId="1" applyNumberFormat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center"/>
    </xf>
    <xf numFmtId="49" fontId="2" fillId="2" borderId="9" xfId="1" applyNumberFormat="1" applyFont="1" applyFill="1" applyBorder="1" applyAlignment="1">
      <alignment horizontal="center"/>
    </xf>
    <xf numFmtId="49" fontId="2" fillId="2" borderId="10" xfId="1" applyNumberFormat="1" applyFont="1" applyFill="1" applyBorder="1" applyAlignment="1">
      <alignment horizontal="center"/>
    </xf>
    <xf numFmtId="49" fontId="2" fillId="2" borderId="11" xfId="1" applyNumberFormat="1" applyFont="1" applyFill="1" applyBorder="1" applyAlignment="1">
      <alignment horizontal="center"/>
    </xf>
    <xf numFmtId="49" fontId="2" fillId="2" borderId="12" xfId="1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 wrapText="1"/>
    </xf>
    <xf numFmtId="49" fontId="2" fillId="2" borderId="13" xfId="1" applyNumberFormat="1" applyFont="1" applyFill="1" applyBorder="1" applyAlignment="1">
      <alignment horizontal="center"/>
    </xf>
    <xf numFmtId="49" fontId="2" fillId="2" borderId="14" xfId="1" applyNumberFormat="1" applyFont="1" applyFill="1" applyBorder="1" applyAlignment="1">
      <alignment horizontal="center"/>
    </xf>
    <xf numFmtId="49" fontId="2" fillId="2" borderId="15" xfId="1" applyNumberFormat="1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left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2" borderId="16" xfId="1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0" fontId="2" fillId="2" borderId="17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right"/>
    </xf>
    <xf numFmtId="0" fontId="2" fillId="2" borderId="2" xfId="1" applyNumberFormat="1" applyFont="1" applyFill="1" applyBorder="1" applyAlignment="1">
      <alignment horizontal="right"/>
    </xf>
    <xf numFmtId="2" fontId="8" fillId="2" borderId="11" xfId="1" applyNumberFormat="1" applyFont="1" applyFill="1" applyBorder="1" applyAlignment="1">
      <alignment horizontal="left"/>
    </xf>
    <xf numFmtId="0" fontId="2" fillId="2" borderId="2" xfId="1" applyNumberFormat="1" applyFont="1" applyFill="1" applyBorder="1" applyAlignment="1">
      <alignment horizontal="left"/>
    </xf>
    <xf numFmtId="0" fontId="2" fillId="2" borderId="4" xfId="1" applyNumberFormat="1" applyFont="1" applyFill="1" applyBorder="1" applyAlignment="1">
      <alignment horizontal="left"/>
    </xf>
    <xf numFmtId="0" fontId="2" fillId="2" borderId="18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>
      <alignment horizontal="center" vertical="center"/>
    </xf>
    <xf numFmtId="0" fontId="2" fillId="2" borderId="18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2" borderId="18" xfId="1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2" fillId="2" borderId="19" xfId="1" applyNumberFormat="1" applyFont="1" applyFill="1" applyBorder="1" applyAlignment="1">
      <alignment horizontal="center" vertical="top" wrapText="1"/>
    </xf>
    <xf numFmtId="49" fontId="2" fillId="2" borderId="16" xfId="1" applyNumberFormat="1" applyFont="1" applyFill="1" applyBorder="1" applyAlignment="1">
      <alignment horizontal="center" vertical="top"/>
    </xf>
    <xf numFmtId="49" fontId="2" fillId="2" borderId="11" xfId="1" applyNumberFormat="1" applyFont="1" applyFill="1" applyBorder="1" applyAlignment="1">
      <alignment horizontal="center" vertical="top"/>
    </xf>
    <xf numFmtId="49" fontId="2" fillId="2" borderId="17" xfId="1" applyNumberFormat="1" applyFont="1" applyFill="1" applyBorder="1" applyAlignment="1">
      <alignment horizontal="center" vertical="top"/>
    </xf>
    <xf numFmtId="49" fontId="2" fillId="2" borderId="3" xfId="1" applyNumberFormat="1" applyFont="1" applyFill="1" applyBorder="1" applyAlignment="1">
      <alignment horizontal="center" vertical="top"/>
    </xf>
    <xf numFmtId="49" fontId="2" fillId="2" borderId="2" xfId="1" applyNumberFormat="1" applyFont="1" applyFill="1" applyBorder="1" applyAlignment="1">
      <alignment horizontal="center" vertical="top"/>
    </xf>
    <xf numFmtId="49" fontId="2" fillId="2" borderId="4" xfId="1" applyNumberFormat="1" applyFont="1" applyFill="1" applyBorder="1" applyAlignment="1">
      <alignment horizontal="center" vertical="top"/>
    </xf>
    <xf numFmtId="49" fontId="2" fillId="2" borderId="20" xfId="1" applyNumberFormat="1" applyFont="1" applyFill="1" applyBorder="1" applyAlignment="1">
      <alignment horizontal="center" vertical="top"/>
    </xf>
    <xf numFmtId="49" fontId="2" fillId="2" borderId="14" xfId="1" applyNumberFormat="1" applyFont="1" applyFill="1" applyBorder="1" applyAlignment="1">
      <alignment horizontal="center" vertical="top"/>
    </xf>
    <xf numFmtId="49" fontId="2" fillId="2" borderId="21" xfId="1" applyNumberFormat="1" applyFont="1" applyFill="1" applyBorder="1" applyAlignment="1">
      <alignment horizontal="center" vertical="top"/>
    </xf>
    <xf numFmtId="0" fontId="2" fillId="2" borderId="16" xfId="1" applyNumberFormat="1" applyFont="1" applyFill="1" applyBorder="1" applyAlignment="1">
      <alignment horizontal="left"/>
    </xf>
    <xf numFmtId="0" fontId="2" fillId="2" borderId="11" xfId="1" applyNumberFormat="1" applyFont="1" applyFill="1" applyBorder="1" applyAlignment="1">
      <alignment horizontal="left"/>
    </xf>
    <xf numFmtId="49" fontId="2" fillId="2" borderId="22" xfId="1" applyNumberFormat="1" applyFont="1" applyFill="1" applyBorder="1" applyAlignment="1">
      <alignment horizontal="center"/>
    </xf>
    <xf numFmtId="49" fontId="2" fillId="2" borderId="23" xfId="1" applyNumberFormat="1" applyFont="1" applyFill="1" applyBorder="1" applyAlignment="1">
      <alignment horizontal="center"/>
    </xf>
    <xf numFmtId="4" fontId="4" fillId="2" borderId="23" xfId="1" applyNumberFormat="1" applyFont="1" applyFill="1" applyBorder="1" applyAlignment="1">
      <alignment horizontal="center" vertical="center"/>
    </xf>
    <xf numFmtId="4" fontId="4" fillId="2" borderId="8" xfId="1" applyNumberFormat="1" applyFont="1" applyFill="1" applyBorder="1" applyAlignment="1">
      <alignment horizontal="center" vertical="center"/>
    </xf>
    <xf numFmtId="4" fontId="4" fillId="2" borderId="22" xfId="1" applyNumberFormat="1" applyFont="1" applyFill="1" applyBorder="1" applyAlignment="1">
      <alignment horizontal="center" vertical="center"/>
    </xf>
    <xf numFmtId="4" fontId="4" fillId="2" borderId="23" xfId="1" applyNumberFormat="1" applyFont="1" applyFill="1" applyBorder="1" applyAlignment="1">
      <alignment horizontal="center"/>
    </xf>
    <xf numFmtId="4" fontId="4" fillId="2" borderId="8" xfId="1" applyNumberFormat="1" applyFont="1" applyFill="1" applyBorder="1" applyAlignment="1">
      <alignment horizontal="center"/>
    </xf>
    <xf numFmtId="4" fontId="4" fillId="2" borderId="9" xfId="1" applyNumberFormat="1" applyFont="1" applyFill="1" applyBorder="1" applyAlignment="1">
      <alignment horizontal="center"/>
    </xf>
    <xf numFmtId="49" fontId="2" fillId="2" borderId="17" xfId="1" applyNumberFormat="1" applyFont="1" applyFill="1" applyBorder="1" applyAlignment="1">
      <alignment horizontal="center"/>
    </xf>
    <xf numFmtId="49" fontId="2" fillId="2" borderId="16" xfId="1" applyNumberFormat="1" applyFont="1" applyFill="1" applyBorder="1" applyAlignment="1">
      <alignment horizontal="center"/>
    </xf>
    <xf numFmtId="4" fontId="4" fillId="2" borderId="16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4" fontId="4" fillId="2" borderId="17" xfId="1" applyNumberFormat="1" applyFont="1" applyFill="1" applyBorder="1" applyAlignment="1">
      <alignment horizontal="center" vertical="center"/>
    </xf>
    <xf numFmtId="4" fontId="4" fillId="2" borderId="16" xfId="1" applyNumberFormat="1" applyFont="1" applyFill="1" applyBorder="1" applyAlignment="1">
      <alignment horizontal="center"/>
    </xf>
    <xf numFmtId="4" fontId="4" fillId="2" borderId="11" xfId="1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>
      <alignment horizontal="center"/>
    </xf>
    <xf numFmtId="0" fontId="11" fillId="2" borderId="16" xfId="1" applyNumberFormat="1" applyFont="1" applyFill="1" applyBorder="1" applyAlignment="1">
      <alignment horizontal="left"/>
    </xf>
    <xf numFmtId="0" fontId="11" fillId="2" borderId="11" xfId="1" applyNumberFormat="1" applyFont="1" applyFill="1" applyBorder="1" applyAlignment="1">
      <alignment horizontal="left"/>
    </xf>
    <xf numFmtId="49" fontId="11" fillId="2" borderId="10" xfId="1" applyNumberFormat="1" applyFont="1" applyFill="1" applyBorder="1" applyAlignment="1">
      <alignment horizontal="center"/>
    </xf>
    <xf numFmtId="49" fontId="11" fillId="2" borderId="11" xfId="1" applyNumberFormat="1" applyFont="1" applyFill="1" applyBorder="1" applyAlignment="1">
      <alignment horizontal="center"/>
    </xf>
    <xf numFmtId="49" fontId="11" fillId="2" borderId="17" xfId="1" applyNumberFormat="1" applyFont="1" applyFill="1" applyBorder="1" applyAlignment="1">
      <alignment horizontal="center"/>
    </xf>
    <xf numFmtId="49" fontId="11" fillId="2" borderId="16" xfId="1" applyNumberFormat="1" applyFont="1" applyFill="1" applyBorder="1" applyAlignment="1">
      <alignment horizontal="center"/>
    </xf>
    <xf numFmtId="0" fontId="4" fillId="2" borderId="16" xfId="1" applyNumberFormat="1" applyFont="1" applyFill="1" applyBorder="1" applyAlignment="1">
      <alignment horizontal="center" vertical="top"/>
    </xf>
    <xf numFmtId="0" fontId="4" fillId="2" borderId="11" xfId="1" applyNumberFormat="1" applyFont="1" applyFill="1" applyBorder="1" applyAlignment="1">
      <alignment horizontal="center" vertical="top"/>
    </xf>
    <xf numFmtId="0" fontId="4" fillId="2" borderId="17" xfId="1" applyNumberFormat="1" applyFont="1" applyFill="1" applyBorder="1" applyAlignment="1">
      <alignment horizontal="center" vertical="top"/>
    </xf>
    <xf numFmtId="0" fontId="2" fillId="2" borderId="16" xfId="1" applyNumberFormat="1" applyFont="1" applyFill="1" applyBorder="1" applyAlignment="1">
      <alignment horizontal="left" wrapText="1" indent="1"/>
    </xf>
    <xf numFmtId="0" fontId="2" fillId="2" borderId="11" xfId="1" applyNumberFormat="1" applyFont="1" applyFill="1" applyBorder="1" applyAlignment="1">
      <alignment horizontal="left" indent="1"/>
    </xf>
    <xf numFmtId="0" fontId="2" fillId="2" borderId="3" xfId="1" applyNumberFormat="1" applyFont="1" applyFill="1" applyBorder="1" applyAlignment="1">
      <alignment horizontal="left" indent="2"/>
    </xf>
    <xf numFmtId="0" fontId="2" fillId="2" borderId="2" xfId="1" applyNumberFormat="1" applyFont="1" applyFill="1" applyBorder="1" applyAlignment="1">
      <alignment horizontal="left" indent="2"/>
    </xf>
    <xf numFmtId="49" fontId="2" fillId="2" borderId="24" xfId="1" applyNumberFormat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/>
    </xf>
    <xf numFmtId="49" fontId="2" fillId="2" borderId="4" xfId="1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center" vertical="top"/>
    </xf>
    <xf numFmtId="0" fontId="4" fillId="2" borderId="4" xfId="1" applyNumberFormat="1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vertical="center"/>
    </xf>
    <xf numFmtId="4" fontId="4" fillId="2" borderId="3" xfId="1" applyNumberFormat="1" applyFont="1" applyFill="1" applyBorder="1" applyAlignment="1">
      <alignment horizontal="center"/>
    </xf>
    <xf numFmtId="4" fontId="4" fillId="2" borderId="2" xfId="1" applyNumberFormat="1" applyFont="1" applyFill="1" applyBorder="1" applyAlignment="1">
      <alignment horizontal="center"/>
    </xf>
    <xf numFmtId="4" fontId="4" fillId="2" borderId="25" xfId="1" applyNumberFormat="1" applyFont="1" applyFill="1" applyBorder="1" applyAlignment="1">
      <alignment horizontal="center"/>
    </xf>
    <xf numFmtId="0" fontId="2" fillId="2" borderId="18" xfId="1" applyNumberFormat="1" applyFont="1" applyFill="1" applyBorder="1" applyAlignment="1">
      <alignment horizontal="left" indent="2"/>
    </xf>
    <xf numFmtId="0" fontId="2" fillId="2" borderId="1" xfId="1" applyNumberFormat="1" applyFont="1" applyFill="1" applyBorder="1" applyAlignment="1">
      <alignment horizontal="left" indent="2"/>
    </xf>
    <xf numFmtId="0" fontId="2" fillId="2" borderId="26" xfId="1" applyNumberFormat="1" applyFont="1" applyFill="1" applyBorder="1" applyAlignment="1">
      <alignment horizontal="left" indent="2"/>
    </xf>
    <xf numFmtId="49" fontId="2" fillId="2" borderId="27" xfId="1" applyNumberFormat="1" applyFont="1" applyFill="1" applyBorder="1" applyAlignment="1">
      <alignment horizontal="center"/>
    </xf>
    <xf numFmtId="49" fontId="2" fillId="2" borderId="28" xfId="1" applyNumberFormat="1" applyFont="1" applyFill="1" applyBorder="1" applyAlignment="1">
      <alignment horizontal="center"/>
    </xf>
    <xf numFmtId="49" fontId="2" fillId="2" borderId="29" xfId="1" applyNumberFormat="1" applyFont="1" applyFill="1" applyBorder="1" applyAlignment="1">
      <alignment horizontal="center"/>
    </xf>
    <xf numFmtId="49" fontId="2" fillId="2" borderId="30" xfId="1" applyNumberFormat="1" applyFont="1" applyFill="1" applyBorder="1" applyAlignment="1">
      <alignment horizontal="center"/>
    </xf>
    <xf numFmtId="0" fontId="4" fillId="2" borderId="30" xfId="1" applyNumberFormat="1" applyFont="1" applyFill="1" applyBorder="1" applyAlignment="1">
      <alignment horizontal="center" vertical="top"/>
    </xf>
    <xf numFmtId="0" fontId="4" fillId="2" borderId="28" xfId="1" applyNumberFormat="1" applyFont="1" applyFill="1" applyBorder="1" applyAlignment="1">
      <alignment horizontal="center" vertical="top"/>
    </xf>
    <xf numFmtId="0" fontId="4" fillId="2" borderId="29" xfId="1" applyNumberFormat="1" applyFont="1" applyFill="1" applyBorder="1" applyAlignment="1">
      <alignment horizontal="center" vertical="top"/>
    </xf>
    <xf numFmtId="4" fontId="4" fillId="2" borderId="30" xfId="1" applyNumberFormat="1" applyFont="1" applyFill="1" applyBorder="1" applyAlignment="1">
      <alignment horizontal="center" vertical="center"/>
    </xf>
    <xf numFmtId="4" fontId="4" fillId="2" borderId="28" xfId="1" applyNumberFormat="1" applyFont="1" applyFill="1" applyBorder="1" applyAlignment="1">
      <alignment horizontal="center" vertical="center"/>
    </xf>
    <xf numFmtId="4" fontId="4" fillId="2" borderId="29" xfId="1" applyNumberFormat="1" applyFont="1" applyFill="1" applyBorder="1" applyAlignment="1">
      <alignment horizontal="center" vertical="center"/>
    </xf>
    <xf numFmtId="4" fontId="4" fillId="2" borderId="30" xfId="1" applyNumberFormat="1" applyFont="1" applyFill="1" applyBorder="1" applyAlignment="1">
      <alignment horizontal="center"/>
    </xf>
    <xf numFmtId="4" fontId="4" fillId="2" borderId="28" xfId="1" applyNumberFormat="1" applyFont="1" applyFill="1" applyBorder="1" applyAlignment="1">
      <alignment horizontal="center"/>
    </xf>
    <xf numFmtId="4" fontId="4" fillId="2" borderId="31" xfId="1" applyNumberFormat="1" applyFont="1" applyFill="1" applyBorder="1" applyAlignment="1">
      <alignment horizontal="center"/>
    </xf>
    <xf numFmtId="0" fontId="2" fillId="2" borderId="18" xfId="1" applyNumberFormat="1" applyFont="1" applyFill="1" applyBorder="1" applyAlignment="1">
      <alignment horizontal="left" wrapText="1" indent="1"/>
    </xf>
    <xf numFmtId="0" fontId="2" fillId="2" borderId="1" xfId="1" applyNumberFormat="1" applyFont="1" applyFill="1" applyBorder="1" applyAlignment="1">
      <alignment horizontal="left" indent="1"/>
    </xf>
    <xf numFmtId="0" fontId="2" fillId="2" borderId="26" xfId="1" applyNumberFormat="1" applyFont="1" applyFill="1" applyBorder="1" applyAlignment="1">
      <alignment horizontal="left" indent="1"/>
    </xf>
    <xf numFmtId="0" fontId="4" fillId="2" borderId="23" xfId="1" applyNumberFormat="1" applyFont="1" applyFill="1" applyBorder="1" applyAlignment="1">
      <alignment horizontal="center" vertical="top"/>
    </xf>
    <xf numFmtId="0" fontId="4" fillId="2" borderId="8" xfId="1" applyNumberFormat="1" applyFont="1" applyFill="1" applyBorder="1" applyAlignment="1">
      <alignment horizontal="center" vertical="top"/>
    </xf>
    <xf numFmtId="0" fontId="4" fillId="2" borderId="22" xfId="1" applyNumberFormat="1" applyFont="1" applyFill="1" applyBorder="1" applyAlignment="1">
      <alignment horizontal="center" vertical="top"/>
    </xf>
    <xf numFmtId="0" fontId="2" fillId="2" borderId="16" xfId="1" applyNumberFormat="1" applyFont="1" applyFill="1" applyBorder="1" applyAlignment="1">
      <alignment horizontal="left" wrapText="1" indent="3"/>
    </xf>
    <xf numFmtId="0" fontId="2" fillId="2" borderId="11" xfId="1" applyNumberFormat="1" applyFont="1" applyFill="1" applyBorder="1" applyAlignment="1">
      <alignment horizontal="left" indent="3"/>
    </xf>
    <xf numFmtId="0" fontId="4" fillId="2" borderId="16" xfId="1" applyNumberFormat="1" applyFont="1" applyFill="1" applyBorder="1" applyAlignment="1">
      <alignment horizontal="center"/>
    </xf>
    <xf numFmtId="0" fontId="4" fillId="2" borderId="11" xfId="1" applyNumberFormat="1" applyFont="1" applyFill="1" applyBorder="1" applyAlignment="1">
      <alignment horizontal="center"/>
    </xf>
    <xf numFmtId="0" fontId="4" fillId="2" borderId="17" xfId="1" applyNumberFormat="1" applyFont="1" applyFill="1" applyBorder="1" applyAlignment="1">
      <alignment horizontal="center"/>
    </xf>
    <xf numFmtId="0" fontId="2" fillId="2" borderId="12" xfId="1" applyNumberFormat="1" applyFont="1" applyFill="1" applyBorder="1" applyAlignment="1">
      <alignment horizontal="left" indent="3"/>
    </xf>
    <xf numFmtId="0" fontId="2" fillId="2" borderId="16" xfId="1" applyNumberFormat="1" applyFont="1" applyFill="1" applyBorder="1" applyAlignment="1">
      <alignment horizontal="left" indent="3"/>
    </xf>
    <xf numFmtId="0" fontId="2" fillId="2" borderId="25" xfId="1" applyNumberFormat="1" applyFont="1" applyFill="1" applyBorder="1" applyAlignment="1">
      <alignment horizontal="left" indent="2"/>
    </xf>
    <xf numFmtId="49" fontId="2" fillId="2" borderId="32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49" fontId="2" fillId="2" borderId="19" xfId="1" applyNumberFormat="1" applyFont="1" applyFill="1" applyBorder="1" applyAlignment="1">
      <alignment horizontal="center"/>
    </xf>
    <xf numFmtId="49" fontId="2" fillId="2" borderId="18" xfId="1" applyNumberFormat="1" applyFont="1" applyFill="1" applyBorder="1" applyAlignment="1">
      <alignment horizontal="center"/>
    </xf>
    <xf numFmtId="0" fontId="4" fillId="2" borderId="18" xfId="1" applyNumberFormat="1" applyFont="1" applyFill="1" applyBorder="1" applyAlignment="1">
      <alignment horizontal="center" vertical="top"/>
    </xf>
    <xf numFmtId="0" fontId="4" fillId="2" borderId="1" xfId="1" applyNumberFormat="1" applyFont="1" applyFill="1" applyBorder="1" applyAlignment="1">
      <alignment horizontal="center" vertical="top"/>
    </xf>
    <xf numFmtId="0" fontId="4" fillId="2" borderId="19" xfId="1" applyNumberFormat="1" applyFont="1" applyFill="1" applyBorder="1" applyAlignment="1">
      <alignment horizontal="center" vertical="top"/>
    </xf>
    <xf numFmtId="4" fontId="4" fillId="2" borderId="18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4" fillId="2" borderId="19" xfId="1" applyNumberFormat="1" applyFont="1" applyFill="1" applyBorder="1" applyAlignment="1">
      <alignment horizontal="center" vertical="center"/>
    </xf>
    <xf numFmtId="4" fontId="4" fillId="2" borderId="18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center"/>
    </xf>
    <xf numFmtId="4" fontId="4" fillId="2" borderId="26" xfId="1" applyNumberFormat="1" applyFont="1" applyFill="1" applyBorder="1" applyAlignment="1">
      <alignment horizontal="center"/>
    </xf>
    <xf numFmtId="0" fontId="2" fillId="2" borderId="3" xfId="1" applyNumberFormat="1" applyFont="1" applyFill="1" applyBorder="1" applyAlignment="1">
      <alignment horizontal="left" indent="3"/>
    </xf>
    <xf numFmtId="0" fontId="2" fillId="2" borderId="2" xfId="1" applyNumberFormat="1" applyFont="1" applyFill="1" applyBorder="1" applyAlignment="1">
      <alignment horizontal="left" indent="3"/>
    </xf>
    <xf numFmtId="0" fontId="2" fillId="2" borderId="25" xfId="1" applyNumberFormat="1" applyFont="1" applyFill="1" applyBorder="1" applyAlignment="1">
      <alignment horizontal="left" indent="3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2" fillId="2" borderId="18" xfId="1" applyNumberFormat="1" applyFont="1" applyFill="1" applyBorder="1" applyAlignment="1">
      <alignment horizontal="left" indent="3"/>
    </xf>
    <xf numFmtId="0" fontId="2" fillId="2" borderId="1" xfId="1" applyNumberFormat="1" applyFont="1" applyFill="1" applyBorder="1" applyAlignment="1">
      <alignment horizontal="left" indent="3"/>
    </xf>
    <xf numFmtId="0" fontId="2" fillId="2" borderId="26" xfId="1" applyNumberFormat="1" applyFont="1" applyFill="1" applyBorder="1" applyAlignment="1">
      <alignment horizontal="left" indent="3"/>
    </xf>
    <xf numFmtId="0" fontId="4" fillId="2" borderId="5" xfId="1" applyNumberFormat="1" applyFont="1" applyFill="1" applyBorder="1" applyAlignment="1">
      <alignment horizontal="center" vertical="top"/>
    </xf>
    <xf numFmtId="0" fontId="4" fillId="2" borderId="0" xfId="1" applyNumberFormat="1" applyFont="1" applyFill="1" applyBorder="1" applyAlignment="1">
      <alignment horizontal="center" vertical="top"/>
    </xf>
    <xf numFmtId="0" fontId="4" fillId="2" borderId="6" xfId="1" applyNumberFormat="1" applyFont="1" applyFill="1" applyBorder="1" applyAlignment="1">
      <alignment horizontal="center" vertical="top"/>
    </xf>
    <xf numFmtId="4" fontId="4" fillId="0" borderId="18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horizontal="center" vertical="center"/>
    </xf>
    <xf numFmtId="4" fontId="4" fillId="2" borderId="5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4" fontId="4" fillId="2" borderId="33" xfId="1" applyNumberFormat="1" applyFont="1" applyFill="1" applyBorder="1" applyAlignment="1">
      <alignment horizontal="center"/>
    </xf>
    <xf numFmtId="0" fontId="2" fillId="2" borderId="18" xfId="1" applyNumberFormat="1" applyFont="1" applyFill="1" applyBorder="1" applyAlignment="1">
      <alignment horizontal="left" wrapText="1" indent="3"/>
    </xf>
    <xf numFmtId="4" fontId="4" fillId="0" borderId="16" xfId="1" applyNumberFormat="1" applyFont="1" applyFill="1" applyBorder="1" applyAlignment="1">
      <alignment vertical="center"/>
    </xf>
    <xf numFmtId="4" fontId="4" fillId="0" borderId="11" xfId="1" applyNumberFormat="1" applyFont="1" applyFill="1" applyBorder="1" applyAlignment="1">
      <alignment vertical="center"/>
    </xf>
    <xf numFmtId="4" fontId="4" fillId="0" borderId="17" xfId="1" applyNumberFormat="1" applyFont="1" applyFill="1" applyBorder="1" applyAlignment="1">
      <alignment vertical="center"/>
    </xf>
    <xf numFmtId="0" fontId="2" fillId="2" borderId="16" xfId="1" applyNumberFormat="1" applyFont="1" applyFill="1" applyBorder="1" applyAlignment="1">
      <alignment horizontal="center"/>
    </xf>
    <xf numFmtId="0" fontId="2" fillId="2" borderId="11" xfId="1" applyNumberFormat="1" applyFont="1" applyFill="1" applyBorder="1" applyAlignment="1">
      <alignment horizontal="center"/>
    </xf>
    <xf numFmtId="0" fontId="2" fillId="2" borderId="12" xfId="1" applyNumberFormat="1" applyFont="1" applyFill="1" applyBorder="1" applyAlignment="1">
      <alignment horizontal="center"/>
    </xf>
    <xf numFmtId="0" fontId="11" fillId="2" borderId="12" xfId="1" applyNumberFormat="1" applyFont="1" applyFill="1" applyBorder="1" applyAlignment="1">
      <alignment horizontal="left"/>
    </xf>
    <xf numFmtId="0" fontId="2" fillId="2" borderId="16" xfId="1" applyNumberFormat="1" applyFont="1" applyFill="1" applyBorder="1" applyAlignment="1">
      <alignment horizontal="left" wrapText="1" indent="2"/>
    </xf>
    <xf numFmtId="0" fontId="2" fillId="2" borderId="11" xfId="1" applyNumberFormat="1" applyFont="1" applyFill="1" applyBorder="1" applyAlignment="1">
      <alignment horizontal="left" indent="2"/>
    </xf>
    <xf numFmtId="0" fontId="2" fillId="2" borderId="12" xfId="1" applyNumberFormat="1" applyFont="1" applyFill="1" applyBorder="1" applyAlignment="1">
      <alignment horizontal="left" indent="2"/>
    </xf>
    <xf numFmtId="0" fontId="4" fillId="2" borderId="16" xfId="1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4" fillId="2" borderId="17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left" wrapText="1" indent="4"/>
    </xf>
    <xf numFmtId="0" fontId="2" fillId="2" borderId="11" xfId="1" applyNumberFormat="1" applyFont="1" applyFill="1" applyBorder="1" applyAlignment="1">
      <alignment horizontal="left" indent="4"/>
    </xf>
    <xf numFmtId="0" fontId="2" fillId="2" borderId="12" xfId="1" applyNumberFormat="1" applyFont="1" applyFill="1" applyBorder="1" applyAlignment="1">
      <alignment horizontal="left" indent="4"/>
    </xf>
    <xf numFmtId="0" fontId="2" fillId="2" borderId="18" xfId="1" applyNumberFormat="1" applyFont="1" applyFill="1" applyBorder="1" applyAlignment="1">
      <alignment horizontal="left" wrapText="1" indent="4"/>
    </xf>
    <xf numFmtId="0" fontId="2" fillId="2" borderId="1" xfId="1" applyNumberFormat="1" applyFont="1" applyFill="1" applyBorder="1" applyAlignment="1">
      <alignment horizontal="left" indent="4"/>
    </xf>
    <xf numFmtId="0" fontId="2" fillId="2" borderId="26" xfId="1" applyNumberFormat="1" applyFont="1" applyFill="1" applyBorder="1" applyAlignment="1">
      <alignment horizontal="left" indent="4"/>
    </xf>
    <xf numFmtId="49" fontId="2" fillId="2" borderId="21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0" fontId="4" fillId="2" borderId="20" xfId="1" applyNumberFormat="1" applyFont="1" applyFill="1" applyBorder="1" applyAlignment="1">
      <alignment horizontal="center" vertical="top"/>
    </xf>
    <xf numFmtId="0" fontId="4" fillId="2" borderId="14" xfId="1" applyNumberFormat="1" applyFont="1" applyFill="1" applyBorder="1" applyAlignment="1">
      <alignment horizontal="center" vertical="top"/>
    </xf>
    <xf numFmtId="0" fontId="4" fillId="2" borderId="21" xfId="1" applyNumberFormat="1" applyFont="1" applyFill="1" applyBorder="1" applyAlignment="1">
      <alignment horizontal="center" vertical="top"/>
    </xf>
    <xf numFmtId="4" fontId="4" fillId="2" borderId="20" xfId="1" applyNumberFormat="1" applyFont="1" applyFill="1" applyBorder="1" applyAlignment="1">
      <alignment horizontal="center" vertical="center"/>
    </xf>
    <xf numFmtId="4" fontId="4" fillId="2" borderId="14" xfId="1" applyNumberFormat="1" applyFont="1" applyFill="1" applyBorder="1" applyAlignment="1">
      <alignment horizontal="center" vertical="center"/>
    </xf>
    <xf numFmtId="4" fontId="4" fillId="2" borderId="21" xfId="1" applyNumberFormat="1" applyFont="1" applyFill="1" applyBorder="1" applyAlignment="1">
      <alignment horizontal="center" vertical="center"/>
    </xf>
    <xf numFmtId="0" fontId="2" fillId="2" borderId="20" xfId="1" applyNumberFormat="1" applyFont="1" applyFill="1" applyBorder="1" applyAlignment="1">
      <alignment horizontal="center"/>
    </xf>
    <xf numFmtId="0" fontId="2" fillId="2" borderId="14" xfId="1" applyNumberFormat="1" applyFont="1" applyFill="1" applyBorder="1" applyAlignment="1">
      <alignment horizontal="center"/>
    </xf>
    <xf numFmtId="0" fontId="2" fillId="2" borderId="15" xfId="1" applyNumberFormat="1" applyFont="1" applyFill="1" applyBorder="1" applyAlignment="1">
      <alignment horizontal="center"/>
    </xf>
    <xf numFmtId="0" fontId="2" fillId="2" borderId="16" xfId="1" applyNumberFormat="1" applyFont="1" applyFill="1" applyBorder="1" applyAlignment="1">
      <alignment horizontal="left" vertical="top" wrapText="1" indent="3"/>
    </xf>
    <xf numFmtId="0" fontId="2" fillId="2" borderId="11" xfId="1" applyNumberFormat="1" applyFont="1" applyFill="1" applyBorder="1" applyAlignment="1">
      <alignment horizontal="left" vertical="top" indent="3"/>
    </xf>
    <xf numFmtId="0" fontId="2" fillId="2" borderId="12" xfId="1" applyNumberFormat="1" applyFont="1" applyFill="1" applyBorder="1" applyAlignment="1">
      <alignment horizontal="left" vertical="top" indent="3"/>
    </xf>
    <xf numFmtId="0" fontId="2" fillId="2" borderId="16" xfId="1" applyNumberFormat="1" applyFont="1" applyFill="1" applyBorder="1" applyAlignment="1">
      <alignment horizontal="center" vertical="top" wrapText="1"/>
    </xf>
    <xf numFmtId="0" fontId="2" fillId="2" borderId="11" xfId="1" applyNumberFormat="1" applyFont="1" applyFill="1" applyBorder="1" applyAlignment="1">
      <alignment horizontal="center" vertical="top" wrapText="1"/>
    </xf>
    <xf numFmtId="0" fontId="2" fillId="2" borderId="12" xfId="1" applyNumberFormat="1" applyFont="1" applyFill="1" applyBorder="1" applyAlignment="1">
      <alignment horizontal="center" vertical="top" wrapText="1"/>
    </xf>
    <xf numFmtId="0" fontId="4" fillId="2" borderId="17" xfId="1" applyNumberFormat="1" applyFont="1" applyFill="1" applyBorder="1" applyAlignment="1">
      <alignment horizontal="center" vertical="top"/>
    </xf>
    <xf numFmtId="0" fontId="2" fillId="2" borderId="12" xfId="1" applyNumberFormat="1" applyFont="1" applyFill="1" applyBorder="1" applyAlignment="1">
      <alignment horizontal="left" indent="1"/>
    </xf>
    <xf numFmtId="4" fontId="6" fillId="2" borderId="16" xfId="1" applyNumberFormat="1" applyFont="1" applyFill="1" applyBorder="1" applyAlignment="1">
      <alignment horizontal="center"/>
    </xf>
    <xf numFmtId="4" fontId="6" fillId="2" borderId="11" xfId="1" applyNumberFormat="1" applyFont="1" applyFill="1" applyBorder="1" applyAlignment="1">
      <alignment horizontal="center"/>
    </xf>
    <xf numFmtId="4" fontId="6" fillId="2" borderId="12" xfId="1" applyNumberFormat="1" applyFont="1" applyFill="1" applyBorder="1" applyAlignment="1">
      <alignment horizontal="center"/>
    </xf>
    <xf numFmtId="4" fontId="6" fillId="2" borderId="23" xfId="1" applyNumberFormat="1" applyFont="1" applyFill="1" applyBorder="1" applyAlignment="1">
      <alignment horizontal="center"/>
    </xf>
    <xf numFmtId="4" fontId="6" fillId="2" borderId="8" xfId="1" applyNumberFormat="1" applyFont="1" applyFill="1" applyBorder="1" applyAlignment="1">
      <alignment horizontal="center"/>
    </xf>
    <xf numFmtId="4" fontId="6" fillId="2" borderId="9" xfId="1" applyNumberFormat="1" applyFont="1" applyFill="1" applyBorder="1" applyAlignment="1">
      <alignment horizontal="center"/>
    </xf>
    <xf numFmtId="49" fontId="2" fillId="2" borderId="34" xfId="1" applyNumberFormat="1" applyFont="1" applyFill="1" applyBorder="1" applyAlignment="1">
      <alignment horizontal="center"/>
    </xf>
    <xf numFmtId="49" fontId="2" fillId="2" borderId="35" xfId="1" applyNumberFormat="1" applyFont="1" applyFill="1" applyBorder="1" applyAlignment="1">
      <alignment horizontal="center"/>
    </xf>
    <xf numFmtId="0" fontId="4" fillId="2" borderId="35" xfId="1" applyNumberFormat="1" applyFont="1" applyFill="1" applyBorder="1" applyAlignment="1">
      <alignment horizontal="center" vertical="top"/>
    </xf>
    <xf numFmtId="4" fontId="4" fillId="2" borderId="35" xfId="1" applyNumberFormat="1" applyFont="1" applyFill="1" applyBorder="1" applyAlignment="1">
      <alignment horizontal="center" vertical="center"/>
    </xf>
    <xf numFmtId="4" fontId="6" fillId="2" borderId="35" xfId="1" applyNumberFormat="1" applyFont="1" applyFill="1" applyBorder="1" applyAlignment="1">
      <alignment horizontal="center"/>
    </xf>
    <xf numFmtId="4" fontId="6" fillId="2" borderId="36" xfId="1" applyNumberFormat="1" applyFont="1" applyFill="1" applyBorder="1" applyAlignment="1">
      <alignment horizontal="center"/>
    </xf>
    <xf numFmtId="0" fontId="2" fillId="2" borderId="3" xfId="1" applyNumberFormat="1" applyFont="1" applyFill="1" applyBorder="1" applyAlignment="1">
      <alignment horizontal="left" indent="4"/>
    </xf>
    <xf numFmtId="0" fontId="2" fillId="2" borderId="2" xfId="1" applyNumberFormat="1" applyFont="1" applyFill="1" applyBorder="1" applyAlignment="1">
      <alignment horizontal="left" indent="4"/>
    </xf>
    <xf numFmtId="0" fontId="4" fillId="2" borderId="16" xfId="1" applyNumberFormat="1" applyFont="1" applyFill="1" applyBorder="1" applyAlignment="1">
      <alignment horizontal="left"/>
    </xf>
    <xf numFmtId="0" fontId="4" fillId="2" borderId="11" xfId="1" applyNumberFormat="1" applyFont="1" applyFill="1" applyBorder="1" applyAlignment="1">
      <alignment horizontal="left"/>
    </xf>
    <xf numFmtId="0" fontId="4" fillId="2" borderId="17" xfId="1" applyNumberFormat="1" applyFont="1" applyFill="1" applyBorder="1" applyAlignment="1">
      <alignment horizontal="left"/>
    </xf>
    <xf numFmtId="49" fontId="8" fillId="2" borderId="17" xfId="1" applyNumberFormat="1" applyFont="1" applyFill="1" applyBorder="1" applyAlignment="1">
      <alignment horizontal="center"/>
    </xf>
    <xf numFmtId="49" fontId="8" fillId="2" borderId="35" xfId="1" applyNumberFormat="1" applyFont="1" applyFill="1" applyBorder="1" applyAlignment="1">
      <alignment horizontal="center"/>
    </xf>
    <xf numFmtId="4" fontId="4" fillId="2" borderId="35" xfId="1" applyNumberFormat="1" applyFont="1" applyFill="1" applyBorder="1" applyAlignment="1">
      <alignment horizontal="center"/>
    </xf>
    <xf numFmtId="4" fontId="4" fillId="2" borderId="36" xfId="1" applyNumberFormat="1" applyFont="1" applyFill="1" applyBorder="1" applyAlignment="1">
      <alignment horizontal="center"/>
    </xf>
    <xf numFmtId="0" fontId="4" fillId="2" borderId="5" xfId="1" applyNumberFormat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left" vertical="top"/>
    </xf>
    <xf numFmtId="49" fontId="8" fillId="2" borderId="34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left"/>
    </xf>
    <xf numFmtId="0" fontId="12" fillId="2" borderId="11" xfId="1" applyFont="1" applyFill="1" applyBorder="1" applyAlignment="1">
      <alignment horizontal="left"/>
    </xf>
    <xf numFmtId="0" fontId="12" fillId="2" borderId="17" xfId="1" applyFont="1" applyFill="1" applyBorder="1" applyAlignment="1">
      <alignment horizontal="left"/>
    </xf>
    <xf numFmtId="0" fontId="4" fillId="2" borderId="5" xfId="1" applyNumberFormat="1" applyFont="1" applyFill="1" applyBorder="1" applyAlignment="1">
      <alignment horizontal="left"/>
    </xf>
    <xf numFmtId="0" fontId="12" fillId="2" borderId="0" xfId="1" applyFont="1" applyFill="1" applyBorder="1" applyAlignment="1">
      <alignment horizontal="left"/>
    </xf>
    <xf numFmtId="0" fontId="4" fillId="2" borderId="16" xfId="1" applyNumberFormat="1" applyFont="1" applyFill="1" applyBorder="1" applyAlignment="1"/>
    <xf numFmtId="0" fontId="12" fillId="2" borderId="11" xfId="1" applyFont="1" applyFill="1" applyBorder="1" applyAlignment="1"/>
    <xf numFmtId="0" fontId="12" fillId="2" borderId="17" xfId="1" applyFont="1" applyFill="1" applyBorder="1" applyAlignment="1"/>
    <xf numFmtId="0" fontId="4" fillId="2" borderId="18" xfId="1" applyNumberFormat="1" applyFont="1" applyFill="1" applyBorder="1" applyAlignment="1"/>
    <xf numFmtId="0" fontId="12" fillId="2" borderId="1" xfId="1" applyFont="1" applyFill="1" applyBorder="1" applyAlignment="1"/>
    <xf numFmtId="4" fontId="4" fillId="2" borderId="36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wrapText="1" indent="2"/>
    </xf>
    <xf numFmtId="0" fontId="2" fillId="2" borderId="0" xfId="1" applyNumberFormat="1" applyFont="1" applyFill="1" applyBorder="1" applyAlignment="1">
      <alignment horizontal="left" indent="2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NumberFormat="1" applyFont="1" applyFill="1" applyBorder="1" applyAlignment="1">
      <alignment horizontal="center" vertical="top"/>
    </xf>
    <xf numFmtId="4" fontId="4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/>
    </xf>
    <xf numFmtId="0" fontId="11" fillId="0" borderId="0" xfId="1" applyNumberFormat="1" applyFont="1" applyBorder="1" applyAlignment="1">
      <alignment horizontal="left"/>
    </xf>
    <xf numFmtId="0" fontId="11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37" xfId="1" applyNumberFormat="1" applyFont="1" applyFill="1" applyBorder="1" applyAlignment="1">
      <alignment horizontal="center" vertical="center" wrapText="1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38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>
      <alignment horizontal="right"/>
    </xf>
    <xf numFmtId="2" fontId="8" fillId="0" borderId="11" xfId="1" applyNumberFormat="1" applyFont="1" applyFill="1" applyBorder="1" applyAlignment="1">
      <alignment horizontal="left"/>
    </xf>
    <xf numFmtId="0" fontId="2" fillId="0" borderId="2" xfId="1" applyNumberFormat="1" applyFont="1" applyFill="1" applyBorder="1" applyAlignment="1">
      <alignment horizontal="left"/>
    </xf>
    <xf numFmtId="0" fontId="2" fillId="0" borderId="4" xfId="1" applyNumberFormat="1" applyFont="1" applyFill="1" applyBorder="1" applyAlignment="1">
      <alignment horizontal="left"/>
    </xf>
    <xf numFmtId="0" fontId="2" fillId="0" borderId="18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9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center" vertical="center"/>
    </xf>
    <xf numFmtId="0" fontId="2" fillId="0" borderId="39" xfId="1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19" xfId="1" applyNumberFormat="1" applyFont="1" applyFill="1" applyBorder="1" applyAlignment="1">
      <alignment horizontal="center" vertical="top" wrapText="1"/>
    </xf>
    <xf numFmtId="49" fontId="2" fillId="0" borderId="16" xfId="1" applyNumberFormat="1" applyFont="1" applyFill="1" applyBorder="1" applyAlignment="1">
      <alignment horizontal="center" vertical="top"/>
    </xf>
    <xf numFmtId="49" fontId="2" fillId="0" borderId="11" xfId="1" applyNumberFormat="1" applyFont="1" applyFill="1" applyBorder="1" applyAlignment="1">
      <alignment horizontal="center" vertical="top"/>
    </xf>
    <xf numFmtId="49" fontId="2" fillId="0" borderId="17" xfId="1" applyNumberFormat="1" applyFont="1" applyFill="1" applyBorder="1" applyAlignment="1">
      <alignment horizontal="center" vertical="top"/>
    </xf>
    <xf numFmtId="49" fontId="2" fillId="0" borderId="3" xfId="1" applyNumberFormat="1" applyFont="1" applyFill="1" applyBorder="1" applyAlignment="1">
      <alignment horizontal="center" vertical="top"/>
    </xf>
    <xf numFmtId="49" fontId="2" fillId="0" borderId="2" xfId="1" applyNumberFormat="1" applyFont="1" applyFill="1" applyBorder="1" applyAlignment="1">
      <alignment horizontal="center" vertical="top"/>
    </xf>
    <xf numFmtId="49" fontId="2" fillId="0" borderId="4" xfId="1" applyNumberFormat="1" applyFont="1" applyFill="1" applyBorder="1" applyAlignment="1">
      <alignment horizontal="center" vertical="top"/>
    </xf>
    <xf numFmtId="49" fontId="2" fillId="0" borderId="2" xfId="1" applyNumberFormat="1" applyFont="1" applyFill="1" applyBorder="1" applyAlignment="1">
      <alignment horizontal="center" vertical="top"/>
    </xf>
    <xf numFmtId="49" fontId="2" fillId="0" borderId="20" xfId="1" applyNumberFormat="1" applyFont="1" applyFill="1" applyBorder="1" applyAlignment="1">
      <alignment horizontal="center" vertical="top"/>
    </xf>
    <xf numFmtId="49" fontId="2" fillId="0" borderId="14" xfId="1" applyNumberFormat="1" applyFont="1" applyFill="1" applyBorder="1" applyAlignment="1">
      <alignment horizontal="center" vertical="top"/>
    </xf>
    <xf numFmtId="49" fontId="2" fillId="0" borderId="21" xfId="1" applyNumberFormat="1" applyFont="1" applyFill="1" applyBorder="1" applyAlignment="1">
      <alignment horizontal="center" vertical="top"/>
    </xf>
    <xf numFmtId="49" fontId="11" fillId="0" borderId="16" xfId="1" applyNumberFormat="1" applyFont="1" applyFill="1" applyBorder="1" applyAlignment="1">
      <alignment horizontal="center"/>
    </xf>
    <xf numFmtId="49" fontId="11" fillId="0" borderId="11" xfId="1" applyNumberFormat="1" applyFont="1" applyFill="1" applyBorder="1" applyAlignment="1">
      <alignment horizontal="center"/>
    </xf>
    <xf numFmtId="49" fontId="11" fillId="0" borderId="17" xfId="1" applyNumberFormat="1" applyFont="1" applyFill="1" applyBorder="1" applyAlignment="1">
      <alignment horizontal="center"/>
    </xf>
    <xf numFmtId="0" fontId="11" fillId="0" borderId="16" xfId="1" applyNumberFormat="1" applyFont="1" applyFill="1" applyBorder="1" applyAlignment="1">
      <alignment horizontal="left"/>
    </xf>
    <xf numFmtId="0" fontId="11" fillId="0" borderId="11" xfId="1" applyNumberFormat="1" applyFont="1" applyFill="1" applyBorder="1" applyAlignment="1">
      <alignment horizontal="left"/>
    </xf>
    <xf numFmtId="49" fontId="11" fillId="0" borderId="7" xfId="1" applyNumberFormat="1" applyFont="1" applyFill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49" fontId="11" fillId="0" borderId="22" xfId="1" applyNumberFormat="1" applyFont="1" applyFill="1" applyBorder="1" applyAlignment="1">
      <alignment horizontal="center"/>
    </xf>
    <xf numFmtId="49" fontId="2" fillId="0" borderId="23" xfId="1" applyNumberFormat="1" applyFont="1" applyFill="1" applyBorder="1" applyAlignment="1">
      <alignment horizontal="center"/>
    </xf>
    <xf numFmtId="49" fontId="2" fillId="0" borderId="8" xfId="1" applyNumberFormat="1" applyFont="1" applyFill="1" applyBorder="1" applyAlignment="1">
      <alignment horizontal="center"/>
    </xf>
    <xf numFmtId="49" fontId="2" fillId="0" borderId="22" xfId="1" applyNumberFormat="1" applyFont="1" applyFill="1" applyBorder="1" applyAlignment="1">
      <alignment horizontal="center"/>
    </xf>
    <xf numFmtId="49" fontId="2" fillId="0" borderId="8" xfId="1" applyNumberFormat="1" applyFont="1" applyFill="1" applyBorder="1" applyAlignment="1">
      <alignment horizontal="center"/>
    </xf>
    <xf numFmtId="4" fontId="4" fillId="0" borderId="23" xfId="1" applyNumberFormat="1" applyFont="1" applyFill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4" fontId="4" fillId="0" borderId="22" xfId="1" applyNumberFormat="1" applyFont="1" applyFill="1" applyBorder="1" applyAlignment="1">
      <alignment horizontal="center"/>
    </xf>
    <xf numFmtId="4" fontId="4" fillId="0" borderId="9" xfId="1" applyNumberFormat="1" applyFont="1" applyFill="1" applyBorder="1" applyAlignment="1">
      <alignment horizontal="center"/>
    </xf>
    <xf numFmtId="49" fontId="2" fillId="0" borderId="16" xfId="1" applyNumberFormat="1" applyFont="1" applyFill="1" applyBorder="1" applyAlignment="1">
      <alignment horizontal="center"/>
    </xf>
    <xf numFmtId="49" fontId="2" fillId="0" borderId="11" xfId="1" applyNumberFormat="1" applyFont="1" applyFill="1" applyBorder="1" applyAlignment="1">
      <alignment horizontal="center"/>
    </xf>
    <xf numFmtId="49" fontId="2" fillId="0" borderId="17" xfId="1" applyNumberFormat="1" applyFont="1" applyFill="1" applyBorder="1" applyAlignment="1">
      <alignment horizontal="center"/>
    </xf>
    <xf numFmtId="0" fontId="2" fillId="0" borderId="16" xfId="1" applyNumberFormat="1" applyFont="1" applyFill="1" applyBorder="1" applyAlignment="1">
      <alignment horizontal="left" wrapText="1" indent="1"/>
    </xf>
    <xf numFmtId="0" fontId="2" fillId="0" borderId="11" xfId="1" applyNumberFormat="1" applyFont="1" applyFill="1" applyBorder="1" applyAlignment="1">
      <alignment horizontal="left" indent="1"/>
    </xf>
    <xf numFmtId="49" fontId="2" fillId="0" borderId="10" xfId="1" applyNumberFormat="1" applyFont="1" applyFill="1" applyBorder="1" applyAlignment="1">
      <alignment horizontal="center"/>
    </xf>
    <xf numFmtId="49" fontId="2" fillId="0" borderId="11" xfId="1" applyNumberFormat="1" applyFont="1" applyFill="1" applyBorder="1" applyAlignment="1">
      <alignment horizontal="center"/>
    </xf>
    <xf numFmtId="4" fontId="4" fillId="0" borderId="16" xfId="1" applyNumberFormat="1" applyFont="1" applyFill="1" applyBorder="1" applyAlignment="1">
      <alignment horizontal="center"/>
    </xf>
    <xf numFmtId="4" fontId="4" fillId="0" borderId="11" xfId="1" applyNumberFormat="1" applyFont="1" applyFill="1" applyBorder="1" applyAlignment="1">
      <alignment horizontal="center"/>
    </xf>
    <xf numFmtId="4" fontId="4" fillId="0" borderId="17" xfId="1" applyNumberFormat="1" applyFont="1" applyFill="1" applyBorder="1" applyAlignment="1">
      <alignment horizontal="center"/>
    </xf>
    <xf numFmtId="4" fontId="4" fillId="0" borderId="12" xfId="1" applyNumberFormat="1" applyFont="1" applyFill="1" applyBorder="1" applyAlignment="1">
      <alignment horizontal="center"/>
    </xf>
    <xf numFmtId="0" fontId="2" fillId="0" borderId="16" xfId="1" applyNumberFormat="1" applyFont="1" applyFill="1" applyBorder="1" applyAlignment="1">
      <alignment horizontal="left" wrapText="1"/>
    </xf>
    <xf numFmtId="0" fontId="2" fillId="0" borderId="11" xfId="1" applyNumberFormat="1" applyFont="1" applyFill="1" applyBorder="1" applyAlignment="1">
      <alignment horizontal="left" wrapText="1"/>
    </xf>
    <xf numFmtId="0" fontId="2" fillId="0" borderId="11" xfId="1" applyNumberFormat="1" applyFont="1" applyFill="1" applyBorder="1" applyAlignment="1">
      <alignment horizontal="left" indent="1"/>
    </xf>
    <xf numFmtId="0" fontId="2" fillId="0" borderId="16" xfId="1" applyNumberFormat="1" applyFont="1" applyFill="1" applyBorder="1" applyAlignment="1">
      <alignment horizontal="left" wrapText="1" indent="2"/>
    </xf>
    <xf numFmtId="0" fontId="2" fillId="0" borderId="11" xfId="1" applyNumberFormat="1" applyFont="1" applyFill="1" applyBorder="1" applyAlignment="1">
      <alignment horizontal="left" indent="2"/>
    </xf>
    <xf numFmtId="0" fontId="2" fillId="0" borderId="16" xfId="1" applyNumberFormat="1" applyFont="1" applyFill="1" applyBorder="1" applyAlignment="1">
      <alignment horizontal="left" wrapText="1" indent="3"/>
    </xf>
    <xf numFmtId="0" fontId="2" fillId="0" borderId="11" xfId="1" applyNumberFormat="1" applyFont="1" applyFill="1" applyBorder="1" applyAlignment="1">
      <alignment horizontal="left" indent="3"/>
    </xf>
    <xf numFmtId="49" fontId="2" fillId="0" borderId="13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horizontal="center"/>
    </xf>
    <xf numFmtId="49" fontId="2" fillId="0" borderId="21" xfId="1" applyNumberFormat="1" applyFont="1" applyFill="1" applyBorder="1" applyAlignment="1">
      <alignment horizontal="center"/>
    </xf>
    <xf numFmtId="49" fontId="2" fillId="0" borderId="20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horizontal="center"/>
    </xf>
    <xf numFmtId="4" fontId="4" fillId="0" borderId="20" xfId="1" applyNumberFormat="1" applyFont="1" applyFill="1" applyBorder="1" applyAlignment="1">
      <alignment horizontal="center"/>
    </xf>
    <xf numFmtId="4" fontId="4" fillId="0" borderId="14" xfId="1" applyNumberFormat="1" applyFont="1" applyFill="1" applyBorder="1" applyAlignment="1">
      <alignment horizontal="center"/>
    </xf>
    <xf numFmtId="4" fontId="4" fillId="0" borderId="21" xfId="1" applyNumberFormat="1" applyFont="1" applyFill="1" applyBorder="1" applyAlignment="1">
      <alignment horizontal="center"/>
    </xf>
    <xf numFmtId="4" fontId="4" fillId="0" borderId="15" xfId="1" applyNumberFormat="1" applyFont="1" applyFill="1" applyBorder="1" applyAlignment="1">
      <alignment horizontal="center"/>
    </xf>
    <xf numFmtId="49" fontId="2" fillId="0" borderId="7" xfId="1" applyNumberFormat="1" applyFont="1" applyFill="1" applyBorder="1" applyAlignment="1">
      <alignment horizontal="center"/>
    </xf>
    <xf numFmtId="0" fontId="2" fillId="0" borderId="11" xfId="1" applyNumberFormat="1" applyFont="1" applyFill="1" applyBorder="1" applyAlignment="1">
      <alignment horizontal="left"/>
    </xf>
    <xf numFmtId="49" fontId="2" fillId="0" borderId="3" xfId="1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49" fontId="2" fillId="0" borderId="4" xfId="1" applyNumberFormat="1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left" wrapText="1" indent="4"/>
    </xf>
    <xf numFmtId="0" fontId="2" fillId="0" borderId="2" xfId="1" applyNumberFormat="1" applyFont="1" applyFill="1" applyBorder="1" applyAlignment="1">
      <alignment horizontal="left" indent="4"/>
    </xf>
    <xf numFmtId="0" fontId="2" fillId="0" borderId="25" xfId="1" applyNumberFormat="1" applyFont="1" applyFill="1" applyBorder="1" applyAlignment="1">
      <alignment horizontal="left" indent="4"/>
    </xf>
    <xf numFmtId="49" fontId="2" fillId="0" borderId="24" xfId="1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4" fontId="4" fillId="0" borderId="25" xfId="1" applyNumberFormat="1" applyFont="1" applyFill="1" applyBorder="1" applyAlignment="1">
      <alignment horizontal="center"/>
    </xf>
    <xf numFmtId="49" fontId="2" fillId="0" borderId="5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49" fontId="2" fillId="0" borderId="6" xfId="1" applyNumberFormat="1" applyFont="1" applyFill="1" applyBorder="1" applyAlignment="1">
      <alignment horizontal="center"/>
    </xf>
    <xf numFmtId="0" fontId="14" fillId="0" borderId="5" xfId="1" applyNumberFormat="1" applyFont="1" applyFill="1" applyBorder="1" applyAlignment="1">
      <alignment wrapText="1"/>
    </xf>
    <xf numFmtId="0" fontId="14" fillId="0" borderId="0" xfId="1" applyNumberFormat="1" applyFont="1" applyFill="1" applyBorder="1" applyAlignment="1">
      <alignment wrapText="1"/>
    </xf>
    <xf numFmtId="0" fontId="14" fillId="0" borderId="33" xfId="1" applyNumberFormat="1" applyFont="1" applyFill="1" applyBorder="1" applyAlignment="1">
      <alignment wrapText="1"/>
    </xf>
    <xf numFmtId="49" fontId="2" fillId="0" borderId="40" xfId="1" applyNumberFormat="1" applyFont="1" applyFill="1" applyBorder="1" applyAlignment="1">
      <alignment horizontal="center"/>
    </xf>
    <xf numFmtId="49" fontId="8" fillId="0" borderId="5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4" fontId="4" fillId="0" borderId="5" xfId="1" applyNumberFormat="1" applyFont="1" applyFill="1" applyBorder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4" fontId="4" fillId="0" borderId="6" xfId="1" applyNumberFormat="1" applyFont="1" applyFill="1" applyBorder="1" applyAlignment="1">
      <alignment horizontal="center"/>
    </xf>
    <xf numFmtId="4" fontId="4" fillId="0" borderId="33" xfId="1" applyNumberFormat="1" applyFont="1" applyFill="1" applyBorder="1" applyAlignment="1">
      <alignment horizontal="center"/>
    </xf>
    <xf numFmtId="49" fontId="2" fillId="0" borderId="18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0" borderId="19" xfId="1" applyNumberFormat="1" applyFont="1" applyFill="1" applyBorder="1" applyAlignment="1">
      <alignment horizontal="center"/>
    </xf>
    <xf numFmtId="0" fontId="14" fillId="0" borderId="18" xfId="1" applyNumberFormat="1" applyFont="1" applyFill="1" applyBorder="1" applyAlignment="1">
      <alignment wrapText="1"/>
    </xf>
    <xf numFmtId="0" fontId="1" fillId="0" borderId="1" xfId="1" applyFont="1" applyFill="1" applyBorder="1" applyAlignment="1"/>
    <xf numFmtId="0" fontId="1" fillId="0" borderId="26" xfId="1" applyFont="1" applyFill="1" applyBorder="1" applyAlignment="1"/>
    <xf numFmtId="49" fontId="2" fillId="0" borderId="32" xfId="1" applyNumberFormat="1" applyFont="1" applyFill="1" applyBorder="1" applyAlignment="1">
      <alignment horizontal="center"/>
    </xf>
    <xf numFmtId="49" fontId="8" fillId="0" borderId="18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49" fontId="8" fillId="0" borderId="19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" fontId="4" fillId="0" borderId="18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4" fontId="4" fillId="0" borderId="19" xfId="1" applyNumberFormat="1" applyFont="1" applyFill="1" applyBorder="1" applyAlignment="1">
      <alignment horizontal="center"/>
    </xf>
    <xf numFmtId="4" fontId="4" fillId="0" borderId="26" xfId="1" applyNumberFormat="1" applyFont="1" applyFill="1" applyBorder="1" applyAlignment="1">
      <alignment horizontal="center"/>
    </xf>
    <xf numFmtId="0" fontId="2" fillId="0" borderId="18" xfId="1" applyNumberFormat="1" applyFont="1" applyFill="1" applyBorder="1" applyAlignment="1">
      <alignment horizontal="left" wrapText="1" indent="4"/>
    </xf>
    <xf numFmtId="0" fontId="2" fillId="0" borderId="1" xfId="1" applyNumberFormat="1" applyFont="1" applyFill="1" applyBorder="1" applyAlignment="1">
      <alignment horizontal="left" indent="4"/>
    </xf>
    <xf numFmtId="49" fontId="2" fillId="0" borderId="27" xfId="1" applyNumberFormat="1" applyFont="1" applyFill="1" applyBorder="1" applyAlignment="1">
      <alignment horizontal="center"/>
    </xf>
    <xf numFmtId="49" fontId="2" fillId="0" borderId="28" xfId="1" applyNumberFormat="1" applyFont="1" applyFill="1" applyBorder="1" applyAlignment="1">
      <alignment horizontal="center"/>
    </xf>
    <xf numFmtId="49" fontId="2" fillId="0" borderId="29" xfId="1" applyNumberFormat="1" applyFont="1" applyFill="1" applyBorder="1" applyAlignment="1">
      <alignment horizontal="center"/>
    </xf>
    <xf numFmtId="49" fontId="2" fillId="0" borderId="30" xfId="1" applyNumberFormat="1" applyFont="1" applyFill="1" applyBorder="1" applyAlignment="1">
      <alignment horizontal="center"/>
    </xf>
    <xf numFmtId="49" fontId="2" fillId="0" borderId="28" xfId="1" applyNumberFormat="1" applyFont="1" applyFill="1" applyBorder="1" applyAlignment="1">
      <alignment horizontal="center"/>
    </xf>
    <xf numFmtId="4" fontId="4" fillId="0" borderId="30" xfId="1" applyNumberFormat="1" applyFont="1" applyFill="1" applyBorder="1" applyAlignment="1">
      <alignment horizontal="center"/>
    </xf>
    <xf numFmtId="4" fontId="4" fillId="0" borderId="28" xfId="1" applyNumberFormat="1" applyFont="1" applyFill="1" applyBorder="1" applyAlignment="1">
      <alignment horizontal="center"/>
    </xf>
    <xf numFmtId="4" fontId="4" fillId="0" borderId="29" xfId="1" applyNumberFormat="1" applyFont="1" applyFill="1" applyBorder="1" applyAlignment="1">
      <alignment horizontal="center"/>
    </xf>
    <xf numFmtId="4" fontId="4" fillId="0" borderId="31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/>
    </xf>
    <xf numFmtId="0" fontId="5" fillId="0" borderId="2" xfId="1" applyNumberFormat="1" applyFont="1" applyFill="1" applyBorder="1" applyAlignment="1">
      <alignment horizontal="center" vertical="top"/>
    </xf>
    <xf numFmtId="0" fontId="5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left"/>
    </xf>
    <xf numFmtId="49" fontId="2" fillId="0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9;&#1090;&#1099;/&#1057;&#1052;&#1045;&#1058;&#1067;/&#1042;&#1077;&#1088;&#1077;&#1081;&#1082;&#1080;&#1085;&#1072;%20&#1050;.&#1057;/2022/&#1057;&#1084;&#1077;&#1090;&#1099;/&#1064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амановская"/>
      <sheetName val="ПФХД атам"/>
      <sheetName val="Обоснование атам"/>
      <sheetName val="Безруковская"/>
      <sheetName val="ПФХД безрук"/>
      <sheetName val="Обоснование безрук"/>
      <sheetName val="Бенжереп"/>
      <sheetName val="ПФХД бенж"/>
      <sheetName val="Обоснование бенж"/>
      <sheetName val="Еланская"/>
      <sheetName val="ПФХД елань"/>
      <sheetName val="Обоснование елань"/>
      <sheetName val="Загаднинская"/>
      <sheetName val="ПФХД загад"/>
      <sheetName val="Обоснование загад"/>
      <sheetName val="Загорск"/>
      <sheetName val="ПФХД загорск"/>
      <sheetName val="Обоснование загорск"/>
      <sheetName val="Ильинская"/>
      <sheetName val="ПФХД ильинка"/>
      <sheetName val="Обоснование ильинка"/>
      <sheetName val="Казанковская"/>
      <sheetName val="ПФХД казанки"/>
      <sheetName val="Костёнковск"/>
      <sheetName val="ПФХД костенк"/>
      <sheetName val="Красулин"/>
      <sheetName val="ПФХД красул"/>
      <sheetName val="Кузедеевская"/>
      <sheetName val="ПФХД кузедеево"/>
      <sheetName val="Куйбышево"/>
      <sheetName val="ПФХД куйб"/>
      <sheetName val="Куртуковская"/>
      <sheetName val="ПФХД куртук"/>
      <sheetName val="Лыс"/>
      <sheetName val="ПФХД лыс"/>
      <sheetName val="МАОУ Металлург"/>
      <sheetName val="ПФХД мет"/>
      <sheetName val="Осиноплес"/>
      <sheetName val="ПФХД осин"/>
      <sheetName val="Сары-Чумыш"/>
      <sheetName val="ПФХД С.Чумыш"/>
      <sheetName val="Сидоровская"/>
      <sheetName val="ПФХД Сидорово"/>
      <sheetName val="Сосновка"/>
      <sheetName val="ПФХД Сосновка"/>
      <sheetName val="Степной"/>
      <sheetName val="ПФХД Степной"/>
      <sheetName val="Тальжино"/>
      <sheetName val="ПФХД Тальжино"/>
      <sheetName val="Чистогорск"/>
      <sheetName val="ПФХД Чистогорск"/>
      <sheetName val="Коррекционка"/>
      <sheetName val="ПФХД коррекц"/>
      <sheetName val="Общий 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H15">
            <v>9315465.2300000004</v>
          </cell>
        </row>
        <row r="16">
          <cell r="H16">
            <v>32812.949999999997</v>
          </cell>
        </row>
        <row r="17">
          <cell r="H17">
            <v>780</v>
          </cell>
        </row>
        <row r="18">
          <cell r="H18">
            <v>2829867.1199999996</v>
          </cell>
        </row>
        <row r="20">
          <cell r="H20">
            <v>41372</v>
          </cell>
        </row>
        <row r="26">
          <cell r="H26">
            <v>270300</v>
          </cell>
        </row>
        <row r="27">
          <cell r="H27">
            <v>1143432.51</v>
          </cell>
        </row>
        <row r="36">
          <cell r="H36">
            <v>72040</v>
          </cell>
        </row>
        <row r="42">
          <cell r="H42">
            <v>48735.839999999997</v>
          </cell>
        </row>
        <row r="58">
          <cell r="H58">
            <v>160081.54999999999</v>
          </cell>
        </row>
        <row r="61">
          <cell r="H61">
            <v>150664.89000000001</v>
          </cell>
        </row>
        <row r="64">
          <cell r="H64">
            <v>651960</v>
          </cell>
        </row>
        <row r="65">
          <cell r="H65">
            <v>48764.55</v>
          </cell>
        </row>
        <row r="66">
          <cell r="H66">
            <v>5120</v>
          </cell>
        </row>
        <row r="67">
          <cell r="H67">
            <v>5045.45</v>
          </cell>
        </row>
        <row r="68">
          <cell r="H68">
            <v>42000</v>
          </cell>
        </row>
        <row r="69">
          <cell r="H69">
            <v>14818442.090000002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63"/>
  <sheetViews>
    <sheetView tabSelected="1" workbookViewId="0">
      <selection activeCell="DJ14" sqref="DJ14"/>
    </sheetView>
  </sheetViews>
  <sheetFormatPr defaultColWidth="0.85546875" defaultRowHeight="11.25" x14ac:dyDescent="0.2"/>
  <cols>
    <col min="1" max="18" width="0.85546875" style="1"/>
    <col min="19" max="19" width="0.85546875" style="1" customWidth="1"/>
    <col min="20" max="65" width="0.85546875" style="1"/>
    <col min="66" max="66" width="0.85546875" style="1" customWidth="1"/>
    <col min="67" max="69" width="0.85546875" style="1"/>
    <col min="70" max="70" width="0.85546875" style="1" customWidth="1"/>
    <col min="71" max="81" width="0.85546875" style="1"/>
    <col min="82" max="83" width="0.85546875" style="1" customWidth="1"/>
    <col min="84" max="103" width="0.85546875" style="1"/>
    <col min="104" max="105" width="0.85546875" style="1" customWidth="1"/>
    <col min="106" max="107" width="0.85546875" style="1" hidden="1" customWidth="1"/>
    <col min="108" max="108" width="0.5703125" style="1" customWidth="1"/>
    <col min="109" max="109" width="0.85546875" style="1" hidden="1" customWidth="1"/>
    <col min="110" max="158" width="0.85546875" style="1"/>
    <col min="159" max="160" width="0.85546875" style="1" hidden="1" customWidth="1"/>
    <col min="161" max="163" width="0.85546875" style="1"/>
    <col min="164" max="164" width="10" style="1" bestFit="1" customWidth="1"/>
    <col min="165" max="16384" width="0.85546875" style="1"/>
  </cols>
  <sheetData>
    <row r="1" spans="1:161" ht="5.25" customHeight="1" x14ac:dyDescent="0.2"/>
    <row r="2" spans="1:161" s="2" customForma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DW2" s="3" t="s">
        <v>0</v>
      </c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</row>
    <row r="3" spans="1:161" s="2" customFormat="1" ht="12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DW3" s="4" t="s">
        <v>2</v>
      </c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</row>
    <row r="4" spans="1:161" s="5" customFormat="1" x14ac:dyDescent="0.2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DW4" s="7" t="s">
        <v>4</v>
      </c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s="2" customFormat="1" ht="10.5" x14ac:dyDescent="0.2">
      <c r="B5" s="7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DW5" s="8" t="s">
        <v>6</v>
      </c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</row>
    <row r="6" spans="1:161" s="5" customFormat="1" ht="10.5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DW6" s="7" t="s">
        <v>7</v>
      </c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s="2" customFormat="1" ht="12.75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10"/>
      <c r="EK7" s="10"/>
      <c r="EL7" s="4" t="s">
        <v>8</v>
      </c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spans="1:161" s="5" customFormat="1" ht="12.75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10"/>
      <c r="Q8" s="4" t="s">
        <v>9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DW8" s="7" t="s">
        <v>10</v>
      </c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L8" s="7" t="s">
        <v>11</v>
      </c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61" s="2" customFormat="1" ht="12" x14ac:dyDescent="0.2">
      <c r="B9" s="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5"/>
      <c r="Q9" s="7" t="s">
        <v>11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DW9" s="11" t="s">
        <v>12</v>
      </c>
      <c r="DX9" s="11"/>
      <c r="DY9" s="12"/>
      <c r="DZ9" s="12"/>
      <c r="EA9" s="12"/>
      <c r="EB9" s="13" t="s">
        <v>12</v>
      </c>
      <c r="EC9" s="13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1">
        <v>20</v>
      </c>
      <c r="EU9" s="11"/>
      <c r="EV9" s="11"/>
      <c r="EW9" s="14" t="str">
        <f>CS11</f>
        <v>22</v>
      </c>
      <c r="EX9" s="14"/>
      <c r="EY9" s="14"/>
      <c r="EZ9" s="2" t="s">
        <v>13</v>
      </c>
    </row>
    <row r="10" spans="1:161" ht="14.25" customHeight="1" x14ac:dyDescent="0.2">
      <c r="B10" s="11" t="s">
        <v>12</v>
      </c>
      <c r="C10" s="11"/>
      <c r="D10" s="12"/>
      <c r="E10" s="12"/>
      <c r="F10" s="12"/>
      <c r="G10" s="13" t="s">
        <v>12</v>
      </c>
      <c r="H10" s="13"/>
      <c r="I10" s="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>
        <v>20</v>
      </c>
      <c r="Z10" s="11"/>
      <c r="AA10" s="11"/>
      <c r="AB10" s="14" t="str">
        <f>CS11</f>
        <v>22</v>
      </c>
      <c r="AC10" s="14"/>
      <c r="AD10" s="14"/>
      <c r="AE10" s="2" t="s">
        <v>13</v>
      </c>
      <c r="AF10" s="2"/>
      <c r="AG10" s="2"/>
      <c r="AH10" s="2"/>
      <c r="AI10" s="2"/>
      <c r="AJ10" s="2"/>
    </row>
    <row r="11" spans="1:161" s="15" customFormat="1" ht="12.75" customHeight="1" x14ac:dyDescent="0.2"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CR11" s="17" t="s">
        <v>14</v>
      </c>
      <c r="CS11" s="18" t="s">
        <v>15</v>
      </c>
      <c r="CT11" s="18"/>
      <c r="CU11" s="18"/>
      <c r="CV11" s="15" t="s">
        <v>13</v>
      </c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</row>
    <row r="12" spans="1:161" s="15" customFormat="1" ht="14.25" x14ac:dyDescent="0.2">
      <c r="AY12" s="16" t="s">
        <v>16</v>
      </c>
      <c r="AZ12" s="16"/>
      <c r="BA12" s="16"/>
      <c r="BB12" s="16"/>
      <c r="BC12" s="16"/>
      <c r="BD12" s="16"/>
      <c r="BE12" s="16"/>
      <c r="BF12" s="20" t="str">
        <f>CS11</f>
        <v>22</v>
      </c>
      <c r="BG12" s="20"/>
      <c r="BH12" s="20"/>
      <c r="BI12" s="16" t="s">
        <v>17</v>
      </c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8" t="s">
        <v>18</v>
      </c>
      <c r="CF12" s="18"/>
      <c r="CG12" s="18"/>
      <c r="CH12" s="16" t="s">
        <v>19</v>
      </c>
      <c r="CI12" s="16"/>
      <c r="CJ12" s="16"/>
      <c r="CK12" s="16"/>
      <c r="CL12" s="16"/>
      <c r="CM12" s="18" t="s">
        <v>20</v>
      </c>
      <c r="CN12" s="18"/>
      <c r="CO12" s="18"/>
      <c r="CP12" s="21" t="s">
        <v>21</v>
      </c>
      <c r="CQ12" s="21"/>
      <c r="CR12" s="21"/>
      <c r="CS12" s="21"/>
      <c r="CT12" s="21"/>
      <c r="CU12" s="21"/>
      <c r="CV12" s="21"/>
      <c r="CW12" s="21"/>
      <c r="CX12" s="21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22" t="s">
        <v>22</v>
      </c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ht="6.75" customHeight="1" thickBot="1" x14ac:dyDescent="0.25">
      <c r="ES13" s="25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ht="12.75" customHeight="1" x14ac:dyDescent="0.2">
      <c r="BG14" s="28" t="s">
        <v>23</v>
      </c>
      <c r="BH14" s="28"/>
      <c r="BI14" s="28"/>
      <c r="BJ14" s="28"/>
      <c r="BK14" s="12" t="s">
        <v>315</v>
      </c>
      <c r="BL14" s="12"/>
      <c r="BM14" s="12"/>
      <c r="BN14" s="29" t="s">
        <v>12</v>
      </c>
      <c r="BO14" s="29"/>
      <c r="BQ14" s="12" t="s">
        <v>316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28">
        <v>20</v>
      </c>
      <c r="CG14" s="28"/>
      <c r="CH14" s="28"/>
      <c r="CI14" s="14" t="str">
        <f>CS11</f>
        <v>22</v>
      </c>
      <c r="CJ14" s="14"/>
      <c r="CK14" s="14"/>
      <c r="CL14" s="1" t="s">
        <v>24</v>
      </c>
      <c r="EQ14" s="30" t="s">
        <v>25</v>
      </c>
      <c r="ES14" s="31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ht="18" customHeight="1" x14ac:dyDescent="0.2">
      <c r="A15" s="29" t="s">
        <v>26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EQ15" s="30" t="s">
        <v>27</v>
      </c>
      <c r="ES15" s="34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ht="11.25" customHeight="1" x14ac:dyDescent="0.2">
      <c r="A16" s="1" t="s">
        <v>28</v>
      </c>
      <c r="AB16" s="4" t="s">
        <v>29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EQ16" s="30" t="s">
        <v>30</v>
      </c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x14ac:dyDescent="0.2">
      <c r="EQ17" s="30" t="s">
        <v>27</v>
      </c>
      <c r="ES17" s="34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6"/>
    </row>
    <row r="18" spans="1:161" x14ac:dyDescent="0.2">
      <c r="EQ18" s="30" t="s">
        <v>31</v>
      </c>
      <c r="ES18" s="34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6"/>
    </row>
    <row r="19" spans="1:161" ht="28.5" customHeight="1" x14ac:dyDescent="0.2">
      <c r="A19" s="1" t="s">
        <v>32</v>
      </c>
      <c r="K19" s="37" t="s">
        <v>33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EQ19" s="30" t="s">
        <v>34</v>
      </c>
      <c r="ES19" s="34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6"/>
    </row>
    <row r="20" spans="1:161" ht="14.25" customHeight="1" thickBot="1" x14ac:dyDescent="0.25">
      <c r="A20" s="1" t="s">
        <v>35</v>
      </c>
      <c r="EQ20" s="30" t="s">
        <v>36</v>
      </c>
      <c r="ES20" s="38" t="s">
        <v>37</v>
      </c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40"/>
    </row>
    <row r="21" spans="1:161" ht="1.5" customHeight="1" x14ac:dyDescent="0.2"/>
    <row r="22" spans="1:161" s="42" customFormat="1" ht="10.5" x14ac:dyDescent="0.15">
      <c r="A22" s="41" t="s">
        <v>38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</row>
    <row r="23" spans="1:161" ht="2.25" customHeight="1" x14ac:dyDescent="0.2"/>
    <row r="24" spans="1:161" x14ac:dyDescent="0.2">
      <c r="A24" s="22" t="s">
        <v>39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43" t="s">
        <v>40</v>
      </c>
      <c r="BY24" s="44"/>
      <c r="BZ24" s="44"/>
      <c r="CA24" s="44"/>
      <c r="CB24" s="44"/>
      <c r="CC24" s="44"/>
      <c r="CD24" s="44"/>
      <c r="CE24" s="45"/>
      <c r="CF24" s="43" t="s">
        <v>41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5"/>
      <c r="CS24" s="43" t="s">
        <v>42</v>
      </c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5"/>
      <c r="DF24" s="46" t="s">
        <v>43</v>
      </c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8"/>
    </row>
    <row r="25" spans="1:161" ht="11.2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49"/>
      <c r="BY25" s="50"/>
      <c r="BZ25" s="50"/>
      <c r="CA25" s="50"/>
      <c r="CB25" s="50"/>
      <c r="CC25" s="50"/>
      <c r="CD25" s="50"/>
      <c r="CE25" s="51"/>
      <c r="CF25" s="49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1"/>
      <c r="CS25" s="49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1"/>
      <c r="DF25" s="52" t="s">
        <v>44</v>
      </c>
      <c r="DG25" s="53"/>
      <c r="DH25" s="53"/>
      <c r="DI25" s="53"/>
      <c r="DJ25" s="53"/>
      <c r="DK25" s="53"/>
      <c r="DL25" s="54" t="str">
        <f>BF12</f>
        <v>22</v>
      </c>
      <c r="DM25" s="54"/>
      <c r="DN25" s="54"/>
      <c r="DO25" s="55" t="s">
        <v>13</v>
      </c>
      <c r="DP25" s="55"/>
      <c r="DQ25" s="55"/>
      <c r="DR25" s="56"/>
      <c r="DS25" s="52" t="s">
        <v>44</v>
      </c>
      <c r="DT25" s="53"/>
      <c r="DU25" s="53"/>
      <c r="DV25" s="53"/>
      <c r="DW25" s="53"/>
      <c r="DX25" s="53"/>
      <c r="DY25" s="54" t="str">
        <f>CE12</f>
        <v>23</v>
      </c>
      <c r="DZ25" s="54"/>
      <c r="EA25" s="54"/>
      <c r="EB25" s="55" t="s">
        <v>13</v>
      </c>
      <c r="EC25" s="55"/>
      <c r="ED25" s="55"/>
      <c r="EE25" s="56"/>
      <c r="EF25" s="52" t="s">
        <v>44</v>
      </c>
      <c r="EG25" s="53"/>
      <c r="EH25" s="53"/>
      <c r="EI25" s="53"/>
      <c r="EJ25" s="53"/>
      <c r="EK25" s="53"/>
      <c r="EL25" s="54" t="str">
        <f>CM12</f>
        <v>24</v>
      </c>
      <c r="EM25" s="54"/>
      <c r="EN25" s="54"/>
      <c r="EO25" s="55" t="s">
        <v>13</v>
      </c>
      <c r="EP25" s="55"/>
      <c r="EQ25" s="55"/>
      <c r="ER25" s="56"/>
      <c r="ES25" s="43" t="s">
        <v>45</v>
      </c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ht="39" customHeight="1" x14ac:dyDescent="0.2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9"/>
      <c r="BX26" s="60"/>
      <c r="BY26" s="61"/>
      <c r="BZ26" s="61"/>
      <c r="CA26" s="61"/>
      <c r="CB26" s="61"/>
      <c r="CC26" s="61"/>
      <c r="CD26" s="61"/>
      <c r="CE26" s="62"/>
      <c r="CF26" s="60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2"/>
      <c r="CS26" s="60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2"/>
      <c r="DF26" s="63" t="s">
        <v>46</v>
      </c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5"/>
      <c r="DS26" s="63" t="s">
        <v>47</v>
      </c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5"/>
      <c r="EF26" s="63" t="s">
        <v>48</v>
      </c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5"/>
      <c r="ES26" s="60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2"/>
    </row>
    <row r="27" spans="1:161" ht="12" thickBot="1" x14ac:dyDescent="0.25">
      <c r="A27" s="66" t="s">
        <v>49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8"/>
      <c r="BX27" s="69" t="s">
        <v>50</v>
      </c>
      <c r="BY27" s="70"/>
      <c r="BZ27" s="70"/>
      <c r="CA27" s="70"/>
      <c r="CB27" s="70"/>
      <c r="CC27" s="70"/>
      <c r="CD27" s="70"/>
      <c r="CE27" s="71"/>
      <c r="CF27" s="69" t="s">
        <v>51</v>
      </c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1"/>
      <c r="CS27" s="69" t="s">
        <v>52</v>
      </c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1"/>
      <c r="DF27" s="69" t="s">
        <v>53</v>
      </c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1"/>
      <c r="DS27" s="69" t="s">
        <v>54</v>
      </c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1"/>
      <c r="EF27" s="69" t="s">
        <v>55</v>
      </c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1"/>
      <c r="ES27" s="72" t="s">
        <v>56</v>
      </c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4"/>
    </row>
    <row r="28" spans="1:161" ht="12.75" customHeight="1" x14ac:dyDescent="0.2">
      <c r="A28" s="75" t="s">
        <v>57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31" t="s">
        <v>58</v>
      </c>
      <c r="BY28" s="32"/>
      <c r="BZ28" s="32"/>
      <c r="CA28" s="32"/>
      <c r="CB28" s="32"/>
      <c r="CC28" s="32"/>
      <c r="CD28" s="32"/>
      <c r="CE28" s="77"/>
      <c r="CF28" s="78" t="s">
        <v>59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77"/>
      <c r="CS28" s="78" t="s">
        <v>59</v>
      </c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77"/>
      <c r="DF28" s="79">
        <v>31494.39</v>
      </c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1"/>
      <c r="DS28" s="79">
        <v>0</v>
      </c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1"/>
      <c r="EF28" s="79">
        <v>0</v>
      </c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1"/>
      <c r="ES28" s="82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ht="12.75" customHeight="1" x14ac:dyDescent="0.2">
      <c r="A29" s="75" t="s">
        <v>60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34" t="s">
        <v>61</v>
      </c>
      <c r="BY29" s="35"/>
      <c r="BZ29" s="35"/>
      <c r="CA29" s="35"/>
      <c r="CB29" s="35"/>
      <c r="CC29" s="35"/>
      <c r="CD29" s="35"/>
      <c r="CE29" s="85"/>
      <c r="CF29" s="86" t="s">
        <v>59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85"/>
      <c r="CS29" s="86" t="s">
        <v>59</v>
      </c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85"/>
      <c r="DF29" s="87">
        <v>0</v>
      </c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9"/>
      <c r="DS29" s="87">
        <v>0</v>
      </c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9"/>
      <c r="EF29" s="87">
        <v>0</v>
      </c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9"/>
      <c r="ES29" s="90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2"/>
    </row>
    <row r="30" spans="1:161" ht="12" x14ac:dyDescent="0.2">
      <c r="A30" s="93" t="s">
        <v>62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5" t="s">
        <v>63</v>
      </c>
      <c r="BY30" s="96"/>
      <c r="BZ30" s="96"/>
      <c r="CA30" s="96"/>
      <c r="CB30" s="96"/>
      <c r="CC30" s="96"/>
      <c r="CD30" s="96"/>
      <c r="CE30" s="97"/>
      <c r="CF30" s="98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7"/>
      <c r="CS30" s="99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1"/>
      <c r="DF30" s="87">
        <f>DF35+DF36+DF47+DF28</f>
        <v>15967052.480000002</v>
      </c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9"/>
      <c r="DS30" s="87">
        <f>DS35+DS36+DS47</f>
        <v>15935558.090000002</v>
      </c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9"/>
      <c r="EF30" s="87">
        <f>EF35+EF36+EF47</f>
        <v>15935558.090000002</v>
      </c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9"/>
      <c r="ES30" s="90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2"/>
    </row>
    <row r="31" spans="1:161" ht="22.5" customHeight="1" x14ac:dyDescent="0.2">
      <c r="A31" s="102" t="s">
        <v>64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34" t="s">
        <v>65</v>
      </c>
      <c r="BY31" s="35"/>
      <c r="BZ31" s="35"/>
      <c r="CA31" s="35"/>
      <c r="CB31" s="35"/>
      <c r="CC31" s="35"/>
      <c r="CD31" s="35"/>
      <c r="CE31" s="85"/>
      <c r="CF31" s="86" t="s">
        <v>66</v>
      </c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85"/>
      <c r="CS31" s="99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1"/>
      <c r="DF31" s="87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9"/>
      <c r="DS31" s="87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9"/>
      <c r="EF31" s="87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9"/>
      <c r="ES31" s="90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2"/>
    </row>
    <row r="32" spans="1:161" x14ac:dyDescent="0.2">
      <c r="A32" s="104" t="s">
        <v>67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6" t="s">
        <v>68</v>
      </c>
      <c r="BY32" s="107"/>
      <c r="BZ32" s="107"/>
      <c r="CA32" s="107"/>
      <c r="CB32" s="107"/>
      <c r="CC32" s="107"/>
      <c r="CD32" s="107"/>
      <c r="CE32" s="108"/>
      <c r="CF32" s="109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8"/>
      <c r="CS32" s="110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2"/>
      <c r="DF32" s="113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5"/>
      <c r="DS32" s="113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5"/>
      <c r="EF32" s="113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5"/>
      <c r="ES32" s="116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8"/>
    </row>
    <row r="33" spans="1:161" ht="12" thickBot="1" x14ac:dyDescent="0.2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1"/>
      <c r="BX33" s="122"/>
      <c r="BY33" s="123"/>
      <c r="BZ33" s="123"/>
      <c r="CA33" s="123"/>
      <c r="CB33" s="123"/>
      <c r="CC33" s="123"/>
      <c r="CD33" s="123"/>
      <c r="CE33" s="124"/>
      <c r="CF33" s="125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4"/>
      <c r="CS33" s="126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8"/>
      <c r="DF33" s="129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1"/>
      <c r="EF33" s="129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1"/>
      <c r="ES33" s="132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4"/>
    </row>
    <row r="34" spans="1:161" ht="11.1" customHeight="1" x14ac:dyDescent="0.2">
      <c r="A34" s="135" t="s">
        <v>69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7"/>
      <c r="BX34" s="31" t="s">
        <v>70</v>
      </c>
      <c r="BY34" s="32"/>
      <c r="BZ34" s="32"/>
      <c r="CA34" s="32"/>
      <c r="CB34" s="32"/>
      <c r="CC34" s="32"/>
      <c r="CD34" s="32"/>
      <c r="CE34" s="77"/>
      <c r="CF34" s="78" t="s">
        <v>71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77"/>
      <c r="CS34" s="138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40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1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1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1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ht="33.75" customHeight="1" x14ac:dyDescent="0.2">
      <c r="A35" s="141" t="s">
        <v>72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34" t="s">
        <v>73</v>
      </c>
      <c r="BY35" s="35"/>
      <c r="BZ35" s="35"/>
      <c r="CA35" s="35"/>
      <c r="CB35" s="35"/>
      <c r="CC35" s="35"/>
      <c r="CD35" s="35"/>
      <c r="CE35" s="85"/>
      <c r="CF35" s="86" t="s">
        <v>71</v>
      </c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85"/>
      <c r="CS35" s="143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5"/>
      <c r="DF35" s="87">
        <f>[1]Костёнковск!H69</f>
        <v>14818442.090000002</v>
      </c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9"/>
      <c r="DS35" s="87">
        <f>DF35</f>
        <v>14818442.090000002</v>
      </c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9"/>
      <c r="EF35" s="87">
        <f>DF35</f>
        <v>14818442.090000002</v>
      </c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9"/>
      <c r="ES35" s="90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2"/>
    </row>
    <row r="36" spans="1:161" ht="22.5" customHeight="1" x14ac:dyDescent="0.2">
      <c r="A36" s="141" t="s">
        <v>74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6"/>
      <c r="BX36" s="34" t="s">
        <v>75</v>
      </c>
      <c r="BY36" s="35"/>
      <c r="BZ36" s="35"/>
      <c r="CA36" s="35"/>
      <c r="CB36" s="35"/>
      <c r="CC36" s="35"/>
      <c r="CD36" s="35"/>
      <c r="CE36" s="85"/>
      <c r="CF36" s="86" t="s">
        <v>71</v>
      </c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85"/>
      <c r="CS36" s="99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1"/>
      <c r="DF36" s="87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9"/>
      <c r="DS36" s="87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9"/>
      <c r="EF36" s="87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9"/>
      <c r="ES36" s="90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2"/>
    </row>
    <row r="37" spans="1:161" ht="11.1" customHeight="1" x14ac:dyDescent="0.2">
      <c r="A37" s="147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6"/>
      <c r="BX37" s="34"/>
      <c r="BY37" s="35"/>
      <c r="BZ37" s="35"/>
      <c r="CA37" s="35"/>
      <c r="CB37" s="35"/>
      <c r="CC37" s="35"/>
      <c r="CD37" s="35"/>
      <c r="CE37" s="85"/>
      <c r="CF37" s="86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85"/>
      <c r="CS37" s="99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1"/>
      <c r="DF37" s="87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9"/>
      <c r="DS37" s="87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9"/>
      <c r="EF37" s="87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9"/>
      <c r="ES37" s="90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2"/>
    </row>
    <row r="38" spans="1:161" ht="11.1" customHeight="1" x14ac:dyDescent="0.2">
      <c r="A38" s="135" t="s">
        <v>76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7"/>
      <c r="BX38" s="34" t="s">
        <v>77</v>
      </c>
      <c r="BY38" s="35"/>
      <c r="BZ38" s="35"/>
      <c r="CA38" s="35"/>
      <c r="CB38" s="35"/>
      <c r="CC38" s="35"/>
      <c r="CD38" s="35"/>
      <c r="CE38" s="85"/>
      <c r="CF38" s="86" t="s">
        <v>78</v>
      </c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85"/>
      <c r="CS38" s="99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1"/>
      <c r="DF38" s="87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9"/>
      <c r="DS38" s="87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9"/>
      <c r="EF38" s="87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9"/>
      <c r="ES38" s="90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2"/>
    </row>
    <row r="39" spans="1:161" ht="11.1" customHeight="1" x14ac:dyDescent="0.2">
      <c r="A39" s="104" t="s">
        <v>67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48"/>
      <c r="BX39" s="106" t="s">
        <v>79</v>
      </c>
      <c r="BY39" s="107"/>
      <c r="BZ39" s="107"/>
      <c r="CA39" s="107"/>
      <c r="CB39" s="107"/>
      <c r="CC39" s="107"/>
      <c r="CD39" s="107"/>
      <c r="CE39" s="108"/>
      <c r="CF39" s="109" t="s">
        <v>78</v>
      </c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8"/>
      <c r="CS39" s="110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2"/>
      <c r="DF39" s="113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5"/>
      <c r="DS39" s="113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5"/>
      <c r="EF39" s="113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5"/>
      <c r="ES39" s="116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8"/>
    </row>
    <row r="40" spans="1:161" ht="11.1" customHeight="1" x14ac:dyDescent="0.2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1"/>
      <c r="BX40" s="149"/>
      <c r="BY40" s="150"/>
      <c r="BZ40" s="150"/>
      <c r="CA40" s="150"/>
      <c r="CB40" s="150"/>
      <c r="CC40" s="150"/>
      <c r="CD40" s="150"/>
      <c r="CE40" s="151"/>
      <c r="CF40" s="152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1"/>
      <c r="CS40" s="153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5"/>
      <c r="DF40" s="156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8"/>
      <c r="DS40" s="156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8"/>
      <c r="EF40" s="156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8"/>
      <c r="ES40" s="159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1"/>
    </row>
    <row r="41" spans="1:161" ht="11.1" customHeight="1" x14ac:dyDescent="0.2">
      <c r="A41" s="135" t="s">
        <v>80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7"/>
      <c r="BX41" s="34" t="s">
        <v>81</v>
      </c>
      <c r="BY41" s="35"/>
      <c r="BZ41" s="35"/>
      <c r="CA41" s="35"/>
      <c r="CB41" s="35"/>
      <c r="CC41" s="35"/>
      <c r="CD41" s="35"/>
      <c r="CE41" s="85"/>
      <c r="CF41" s="86" t="s">
        <v>82</v>
      </c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85"/>
      <c r="CS41" s="99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1"/>
      <c r="DF41" s="87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9"/>
      <c r="DS41" s="87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9"/>
      <c r="EF41" s="87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9"/>
      <c r="ES41" s="90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2"/>
    </row>
    <row r="42" spans="1:161" ht="11.1" customHeight="1" x14ac:dyDescent="0.2">
      <c r="A42" s="162" t="s">
        <v>67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4"/>
      <c r="BX42" s="106" t="s">
        <v>83</v>
      </c>
      <c r="BY42" s="107"/>
      <c r="BZ42" s="107"/>
      <c r="CA42" s="107"/>
      <c r="CB42" s="107"/>
      <c r="CC42" s="107"/>
      <c r="CD42" s="107"/>
      <c r="CE42" s="108"/>
      <c r="CF42" s="109" t="s">
        <v>82</v>
      </c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8"/>
      <c r="CS42" s="110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2"/>
      <c r="DF42" s="165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7"/>
      <c r="DS42" s="165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7"/>
      <c r="EF42" s="165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7"/>
      <c r="ES42" s="116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8"/>
    </row>
    <row r="43" spans="1:161" ht="11.1" customHeight="1" x14ac:dyDescent="0.2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70"/>
      <c r="BX43" s="149"/>
      <c r="BY43" s="150"/>
      <c r="BZ43" s="150"/>
      <c r="CA43" s="150"/>
      <c r="CB43" s="150"/>
      <c r="CC43" s="150"/>
      <c r="CD43" s="150"/>
      <c r="CE43" s="151"/>
      <c r="CF43" s="152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1"/>
      <c r="CS43" s="171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3"/>
      <c r="DF43" s="174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6"/>
      <c r="DS43" s="174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6"/>
      <c r="EF43" s="174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6"/>
      <c r="ES43" s="177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9"/>
    </row>
    <row r="44" spans="1:161" ht="11.1" customHeight="1" x14ac:dyDescent="0.2">
      <c r="A44" s="180" t="s">
        <v>84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70"/>
      <c r="BX44" s="34" t="s">
        <v>85</v>
      </c>
      <c r="BY44" s="35"/>
      <c r="BZ44" s="35"/>
      <c r="CA44" s="35"/>
      <c r="CB44" s="35"/>
      <c r="CC44" s="35"/>
      <c r="CD44" s="35"/>
      <c r="CE44" s="85"/>
      <c r="CF44" s="86" t="s">
        <v>82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85"/>
      <c r="CS44" s="171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3"/>
      <c r="DF44" s="181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3"/>
      <c r="DS44" s="181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3"/>
      <c r="EF44" s="181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3"/>
      <c r="ES44" s="177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9"/>
    </row>
    <row r="45" spans="1:161" ht="11.1" customHeight="1" x14ac:dyDescent="0.2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70"/>
      <c r="BX45" s="149"/>
      <c r="BY45" s="150"/>
      <c r="BZ45" s="150"/>
      <c r="CA45" s="150"/>
      <c r="CB45" s="150"/>
      <c r="CC45" s="150"/>
      <c r="CD45" s="150"/>
      <c r="CE45" s="151"/>
      <c r="CF45" s="86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85"/>
      <c r="CS45" s="153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5"/>
      <c r="DF45" s="181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3"/>
      <c r="DS45" s="181"/>
      <c r="DT45" s="182"/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3"/>
      <c r="EF45" s="181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3"/>
      <c r="ES45" s="159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1"/>
    </row>
    <row r="46" spans="1:161" ht="11.1" customHeight="1" x14ac:dyDescent="0.2">
      <c r="A46" s="135" t="s">
        <v>86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7"/>
      <c r="BX46" s="34" t="s">
        <v>87</v>
      </c>
      <c r="BY46" s="35"/>
      <c r="BZ46" s="35"/>
      <c r="CA46" s="35"/>
      <c r="CB46" s="35"/>
      <c r="CC46" s="35"/>
      <c r="CD46" s="35"/>
      <c r="CE46" s="85"/>
      <c r="CF46" s="86" t="s">
        <v>88</v>
      </c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85"/>
      <c r="CS46" s="99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1"/>
      <c r="DF46" s="87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9"/>
      <c r="DS46" s="87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9"/>
      <c r="EF46" s="87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9"/>
      <c r="ES46" s="90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2"/>
    </row>
    <row r="47" spans="1:161" ht="11.1" customHeight="1" x14ac:dyDescent="0.2">
      <c r="A47" s="162" t="s">
        <v>89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4"/>
      <c r="BX47" s="106" t="s">
        <v>90</v>
      </c>
      <c r="BY47" s="107"/>
      <c r="BZ47" s="107"/>
      <c r="CA47" s="107"/>
      <c r="CB47" s="107"/>
      <c r="CC47" s="107"/>
      <c r="CD47" s="107"/>
      <c r="CE47" s="108"/>
      <c r="CF47" s="109" t="s">
        <v>88</v>
      </c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8"/>
      <c r="CS47" s="110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2"/>
      <c r="DF47" s="113">
        <v>1117116</v>
      </c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5"/>
      <c r="DS47" s="113">
        <v>1117116</v>
      </c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5"/>
      <c r="EF47" s="113">
        <v>1117116</v>
      </c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5"/>
      <c r="ES47" s="116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8"/>
    </row>
    <row r="48" spans="1:161" ht="11.1" customHeight="1" x14ac:dyDescent="0.2">
      <c r="A48" s="180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70"/>
      <c r="BX48" s="34"/>
      <c r="BY48" s="35"/>
      <c r="BZ48" s="35"/>
      <c r="CA48" s="35"/>
      <c r="CB48" s="35"/>
      <c r="CC48" s="35"/>
      <c r="CD48" s="35"/>
      <c r="CE48" s="85"/>
      <c r="CF48" s="86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85"/>
      <c r="CS48" s="99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1"/>
      <c r="DF48" s="87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9"/>
      <c r="DS48" s="87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9"/>
      <c r="EF48" s="87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9"/>
      <c r="ES48" s="90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2"/>
    </row>
    <row r="49" spans="1:161" ht="11.1" customHeight="1" x14ac:dyDescent="0.2">
      <c r="A49" s="135" t="s">
        <v>91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7"/>
      <c r="BX49" s="34" t="s">
        <v>92</v>
      </c>
      <c r="BY49" s="35"/>
      <c r="BZ49" s="35"/>
      <c r="CA49" s="35"/>
      <c r="CB49" s="35"/>
      <c r="CC49" s="35"/>
      <c r="CD49" s="35"/>
      <c r="CE49" s="85"/>
      <c r="CF49" s="86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85"/>
      <c r="CS49" s="99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1"/>
      <c r="DF49" s="87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9"/>
      <c r="DS49" s="87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9"/>
      <c r="EF49" s="87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9"/>
      <c r="ES49" s="90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2"/>
    </row>
    <row r="50" spans="1:161" ht="11.1" customHeight="1" x14ac:dyDescent="0.2">
      <c r="A50" s="162" t="s">
        <v>67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4"/>
      <c r="BX50" s="106"/>
      <c r="BY50" s="107"/>
      <c r="BZ50" s="107"/>
      <c r="CA50" s="107"/>
      <c r="CB50" s="107"/>
      <c r="CC50" s="107"/>
      <c r="CD50" s="107"/>
      <c r="CE50" s="108"/>
      <c r="CF50" s="109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8"/>
      <c r="CS50" s="110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2"/>
      <c r="DF50" s="113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5"/>
      <c r="DS50" s="113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5"/>
      <c r="EF50" s="113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5"/>
      <c r="ES50" s="116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8"/>
    </row>
    <row r="51" spans="1:161" ht="11.1" customHeight="1" x14ac:dyDescent="0.2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70"/>
      <c r="BX51" s="149"/>
      <c r="BY51" s="150"/>
      <c r="BZ51" s="150"/>
      <c r="CA51" s="150"/>
      <c r="CB51" s="150"/>
      <c r="CC51" s="150"/>
      <c r="CD51" s="150"/>
      <c r="CE51" s="151"/>
      <c r="CF51" s="152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1"/>
      <c r="CS51" s="153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5"/>
      <c r="DF51" s="156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8"/>
      <c r="DS51" s="156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8"/>
      <c r="EF51" s="156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8"/>
      <c r="ES51" s="159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1"/>
    </row>
    <row r="52" spans="1:161" ht="12.75" customHeight="1" x14ac:dyDescent="0.2">
      <c r="A52" s="135" t="s">
        <v>93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7"/>
      <c r="BX52" s="34" t="s">
        <v>94</v>
      </c>
      <c r="BY52" s="35"/>
      <c r="BZ52" s="35"/>
      <c r="CA52" s="35"/>
      <c r="CB52" s="35"/>
      <c r="CC52" s="35"/>
      <c r="CD52" s="35"/>
      <c r="CE52" s="85"/>
      <c r="CF52" s="86" t="s">
        <v>59</v>
      </c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85"/>
      <c r="CS52" s="99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1"/>
      <c r="DF52" s="87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9"/>
      <c r="DS52" s="87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9"/>
      <c r="EF52" s="87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9"/>
      <c r="ES52" s="90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2"/>
    </row>
    <row r="53" spans="1:161" ht="33.75" customHeight="1" x14ac:dyDescent="0.2">
      <c r="A53" s="141" t="s">
        <v>95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6"/>
      <c r="BX53" s="34" t="s">
        <v>96</v>
      </c>
      <c r="BY53" s="35"/>
      <c r="BZ53" s="35"/>
      <c r="CA53" s="35"/>
      <c r="CB53" s="35"/>
      <c r="CC53" s="35"/>
      <c r="CD53" s="35"/>
      <c r="CE53" s="85"/>
      <c r="CF53" s="86" t="s">
        <v>97</v>
      </c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85"/>
      <c r="CS53" s="99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1"/>
      <c r="DF53" s="87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9"/>
      <c r="DS53" s="87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9"/>
      <c r="EF53" s="87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9"/>
      <c r="ES53" s="184" t="s">
        <v>59</v>
      </c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6"/>
    </row>
    <row r="54" spans="1:161" ht="11.1" customHeight="1" x14ac:dyDescent="0.2">
      <c r="A54" s="180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70"/>
      <c r="BX54" s="34"/>
      <c r="BY54" s="35"/>
      <c r="BZ54" s="35"/>
      <c r="CA54" s="35"/>
      <c r="CB54" s="35"/>
      <c r="CC54" s="35"/>
      <c r="CD54" s="35"/>
      <c r="CE54" s="85"/>
      <c r="CF54" s="86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85"/>
      <c r="CS54" s="99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1"/>
      <c r="DF54" s="87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9"/>
      <c r="DS54" s="87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9"/>
      <c r="EF54" s="87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9"/>
      <c r="ES54" s="184"/>
      <c r="ET54" s="185"/>
      <c r="EU54" s="185"/>
      <c r="EV54" s="185"/>
      <c r="EW54" s="185"/>
      <c r="EX54" s="185"/>
      <c r="EY54" s="185"/>
      <c r="EZ54" s="185"/>
      <c r="FA54" s="185"/>
      <c r="FB54" s="185"/>
      <c r="FC54" s="185"/>
      <c r="FD54" s="185"/>
      <c r="FE54" s="186"/>
    </row>
    <row r="55" spans="1:161" ht="11.1" customHeight="1" x14ac:dyDescent="0.2">
      <c r="A55" s="93" t="s">
        <v>98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187"/>
      <c r="BX55" s="95" t="s">
        <v>99</v>
      </c>
      <c r="BY55" s="96"/>
      <c r="BZ55" s="96"/>
      <c r="CA55" s="96"/>
      <c r="CB55" s="96"/>
      <c r="CC55" s="96"/>
      <c r="CD55" s="96"/>
      <c r="CE55" s="97"/>
      <c r="CF55" s="98" t="s">
        <v>59</v>
      </c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7"/>
      <c r="CS55" s="99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1"/>
      <c r="DF55" s="87">
        <f>DF56+DF76+DF92</f>
        <v>15967052.48</v>
      </c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9"/>
      <c r="DS55" s="87">
        <f>DS56+DS76+DS92</f>
        <v>15935558.09</v>
      </c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9"/>
      <c r="EF55" s="87">
        <f>EF56+EF76+EF92</f>
        <v>15935558.09</v>
      </c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9"/>
      <c r="ES55" s="184"/>
      <c r="ET55" s="185"/>
      <c r="EU55" s="185"/>
      <c r="EV55" s="185"/>
      <c r="EW55" s="185"/>
      <c r="EX55" s="185"/>
      <c r="EY55" s="185"/>
      <c r="EZ55" s="185"/>
      <c r="FA55" s="185"/>
      <c r="FB55" s="185"/>
      <c r="FC55" s="185"/>
      <c r="FD55" s="185"/>
      <c r="FE55" s="186"/>
    </row>
    <row r="56" spans="1:161" ht="22.5" customHeight="1" x14ac:dyDescent="0.2">
      <c r="A56" s="188" t="s">
        <v>100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90"/>
      <c r="BX56" s="34" t="s">
        <v>101</v>
      </c>
      <c r="BY56" s="35"/>
      <c r="BZ56" s="35"/>
      <c r="CA56" s="35"/>
      <c r="CB56" s="35"/>
      <c r="CC56" s="35"/>
      <c r="CD56" s="35"/>
      <c r="CE56" s="85"/>
      <c r="CF56" s="86" t="s">
        <v>59</v>
      </c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85"/>
      <c r="CS56" s="86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85"/>
      <c r="DF56" s="87">
        <f>DF57+DF58+DF59+DF61</f>
        <v>13296041.299999999</v>
      </c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9"/>
      <c r="DS56" s="87">
        <f>DS57+DS58+DS59+DS61</f>
        <v>13296041.299999999</v>
      </c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9"/>
      <c r="EF56" s="87">
        <f>EF57+EF58+EF59+EF61</f>
        <v>13296041.299999999</v>
      </c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9"/>
      <c r="ES56" s="184" t="s">
        <v>59</v>
      </c>
      <c r="ET56" s="185"/>
      <c r="EU56" s="185"/>
      <c r="EV56" s="185"/>
      <c r="EW56" s="185"/>
      <c r="EX56" s="185"/>
      <c r="EY56" s="185"/>
      <c r="EZ56" s="185"/>
      <c r="FA56" s="185"/>
      <c r="FB56" s="185"/>
      <c r="FC56" s="185"/>
      <c r="FD56" s="185"/>
      <c r="FE56" s="186"/>
    </row>
    <row r="57" spans="1:161" ht="22.5" customHeight="1" x14ac:dyDescent="0.2">
      <c r="A57" s="141" t="s">
        <v>102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6"/>
      <c r="BX57" s="34" t="s">
        <v>103</v>
      </c>
      <c r="BY57" s="35"/>
      <c r="BZ57" s="35"/>
      <c r="CA57" s="35"/>
      <c r="CB57" s="35"/>
      <c r="CC57" s="35"/>
      <c r="CD57" s="35"/>
      <c r="CE57" s="85"/>
      <c r="CF57" s="86" t="s">
        <v>104</v>
      </c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85"/>
      <c r="CS57" s="191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3"/>
      <c r="DF57" s="87">
        <f>[1]Костёнковск!H15+858000</f>
        <v>10173465.23</v>
      </c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9"/>
      <c r="DS57" s="87">
        <f>DF57</f>
        <v>10173465.23</v>
      </c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9"/>
      <c r="EF57" s="87">
        <f>DS57</f>
        <v>10173465.23</v>
      </c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9"/>
      <c r="ES57" s="184" t="s">
        <v>59</v>
      </c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6"/>
    </row>
    <row r="58" spans="1:161" ht="11.1" customHeight="1" x14ac:dyDescent="0.2">
      <c r="A58" s="180" t="s">
        <v>105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70"/>
      <c r="BX58" s="34" t="s">
        <v>106</v>
      </c>
      <c r="BY58" s="35"/>
      <c r="BZ58" s="35"/>
      <c r="CA58" s="35"/>
      <c r="CB58" s="35"/>
      <c r="CC58" s="35"/>
      <c r="CD58" s="35"/>
      <c r="CE58" s="85"/>
      <c r="CF58" s="86" t="s">
        <v>107</v>
      </c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85"/>
      <c r="CS58" s="191">
        <v>266</v>
      </c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3"/>
      <c r="DF58" s="87">
        <f>[1]Костёнковск!H16</f>
        <v>32812.949999999997</v>
      </c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9"/>
      <c r="DS58" s="87">
        <f t="shared" ref="DS58:DS61" si="0">DF58</f>
        <v>32812.949999999997</v>
      </c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9"/>
      <c r="EF58" s="87">
        <f t="shared" ref="EF58:EF61" si="1">DS58</f>
        <v>32812.949999999997</v>
      </c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9"/>
      <c r="ES58" s="184" t="s">
        <v>59</v>
      </c>
      <c r="ET58" s="185"/>
      <c r="EU58" s="185"/>
      <c r="EV58" s="185"/>
      <c r="EW58" s="185"/>
      <c r="EX58" s="185"/>
      <c r="EY58" s="185"/>
      <c r="EZ58" s="185"/>
      <c r="FA58" s="185"/>
      <c r="FB58" s="185"/>
      <c r="FC58" s="185"/>
      <c r="FD58" s="185"/>
      <c r="FE58" s="186"/>
    </row>
    <row r="59" spans="1:161" ht="11.1" customHeight="1" x14ac:dyDescent="0.2">
      <c r="A59" s="180" t="s">
        <v>105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70"/>
      <c r="BX59" s="34" t="s">
        <v>106</v>
      </c>
      <c r="BY59" s="35"/>
      <c r="BZ59" s="35"/>
      <c r="CA59" s="35"/>
      <c r="CB59" s="35"/>
      <c r="CC59" s="35"/>
      <c r="CD59" s="35"/>
      <c r="CE59" s="85"/>
      <c r="CF59" s="86" t="s">
        <v>107</v>
      </c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85"/>
      <c r="CS59" s="191">
        <v>268</v>
      </c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3"/>
      <c r="DF59" s="87">
        <f>[1]Костёнковск!H17</f>
        <v>780</v>
      </c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9"/>
      <c r="DS59" s="87">
        <f t="shared" si="0"/>
        <v>780</v>
      </c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9"/>
      <c r="EF59" s="87">
        <f t="shared" si="1"/>
        <v>780</v>
      </c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9"/>
      <c r="ES59" s="184" t="s">
        <v>59</v>
      </c>
      <c r="ET59" s="185"/>
      <c r="EU59" s="185"/>
      <c r="EV59" s="185"/>
      <c r="EW59" s="185"/>
      <c r="EX59" s="185"/>
      <c r="EY59" s="185"/>
      <c r="EZ59" s="185"/>
      <c r="FA59" s="185"/>
      <c r="FB59" s="185"/>
      <c r="FC59" s="185"/>
      <c r="FD59" s="185"/>
      <c r="FE59" s="186"/>
    </row>
    <row r="60" spans="1:161" ht="22.5" customHeight="1" x14ac:dyDescent="0.2">
      <c r="A60" s="141" t="s">
        <v>108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6"/>
      <c r="BX60" s="34" t="s">
        <v>109</v>
      </c>
      <c r="BY60" s="35"/>
      <c r="BZ60" s="35"/>
      <c r="CA60" s="35"/>
      <c r="CB60" s="35"/>
      <c r="CC60" s="35"/>
      <c r="CD60" s="35"/>
      <c r="CE60" s="85"/>
      <c r="CF60" s="86" t="s">
        <v>110</v>
      </c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85"/>
      <c r="CS60" s="191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3"/>
      <c r="DF60" s="87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9"/>
      <c r="DS60" s="87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9"/>
      <c r="EF60" s="87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9"/>
      <c r="ES60" s="184" t="s">
        <v>59</v>
      </c>
      <c r="ET60" s="185"/>
      <c r="EU60" s="185"/>
      <c r="EV60" s="185"/>
      <c r="EW60" s="185"/>
      <c r="EX60" s="185"/>
      <c r="EY60" s="185"/>
      <c r="EZ60" s="185"/>
      <c r="FA60" s="185"/>
      <c r="FB60" s="185"/>
      <c r="FC60" s="185"/>
      <c r="FD60" s="185"/>
      <c r="FE60" s="186"/>
    </row>
    <row r="61" spans="1:161" ht="22.5" customHeight="1" x14ac:dyDescent="0.2">
      <c r="A61" s="141" t="s">
        <v>111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6"/>
      <c r="BX61" s="34" t="s">
        <v>112</v>
      </c>
      <c r="BY61" s="35"/>
      <c r="BZ61" s="35"/>
      <c r="CA61" s="35"/>
      <c r="CB61" s="35"/>
      <c r="CC61" s="35"/>
      <c r="CD61" s="35"/>
      <c r="CE61" s="85"/>
      <c r="CF61" s="86" t="s">
        <v>113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85"/>
      <c r="CS61" s="191">
        <v>213</v>
      </c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3"/>
      <c r="DF61" s="87">
        <f>[1]Костёнковск!H18+259116</f>
        <v>3088983.1199999996</v>
      </c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9"/>
      <c r="DS61" s="87">
        <f t="shared" si="0"/>
        <v>3088983.1199999996</v>
      </c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9"/>
      <c r="EF61" s="87">
        <f t="shared" si="1"/>
        <v>3088983.1199999996</v>
      </c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9"/>
      <c r="ES61" s="184" t="s">
        <v>59</v>
      </c>
      <c r="ET61" s="185"/>
      <c r="EU61" s="185"/>
      <c r="EV61" s="185"/>
      <c r="EW61" s="185"/>
      <c r="EX61" s="185"/>
      <c r="EY61" s="185"/>
      <c r="EZ61" s="185"/>
      <c r="FA61" s="185"/>
      <c r="FB61" s="185"/>
      <c r="FC61" s="185"/>
      <c r="FD61" s="185"/>
      <c r="FE61" s="186"/>
    </row>
    <row r="62" spans="1:161" ht="22.5" customHeight="1" x14ac:dyDescent="0.2">
      <c r="A62" s="194" t="s">
        <v>114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6"/>
      <c r="BX62" s="34" t="s">
        <v>115</v>
      </c>
      <c r="BY62" s="35"/>
      <c r="BZ62" s="35"/>
      <c r="CA62" s="35"/>
      <c r="CB62" s="35"/>
      <c r="CC62" s="35"/>
      <c r="CD62" s="35"/>
      <c r="CE62" s="85"/>
      <c r="CF62" s="86" t="s">
        <v>113</v>
      </c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85"/>
      <c r="CS62" s="191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3"/>
      <c r="DF62" s="87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9"/>
      <c r="DS62" s="87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9"/>
      <c r="EF62" s="87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9"/>
      <c r="ES62" s="184" t="s">
        <v>59</v>
      </c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  <c r="FE62" s="186"/>
    </row>
    <row r="63" spans="1:161" ht="11.1" customHeight="1" thickBot="1" x14ac:dyDescent="0.25">
      <c r="A63" s="197" t="s">
        <v>116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9"/>
      <c r="BX63" s="38" t="s">
        <v>117</v>
      </c>
      <c r="BY63" s="39"/>
      <c r="BZ63" s="39"/>
      <c r="CA63" s="39"/>
      <c r="CB63" s="39"/>
      <c r="CC63" s="39"/>
      <c r="CD63" s="39"/>
      <c r="CE63" s="200"/>
      <c r="CF63" s="201" t="s">
        <v>113</v>
      </c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200"/>
      <c r="CS63" s="202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4"/>
      <c r="DF63" s="205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7"/>
      <c r="DS63" s="205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7"/>
      <c r="EF63" s="205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6"/>
      <c r="ER63" s="207"/>
      <c r="ES63" s="208" t="s">
        <v>59</v>
      </c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10"/>
    </row>
    <row r="64" spans="1:161" ht="11.1" customHeight="1" x14ac:dyDescent="0.2">
      <c r="A64" s="180" t="s">
        <v>118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70"/>
      <c r="BX64" s="34" t="s">
        <v>119</v>
      </c>
      <c r="BY64" s="35"/>
      <c r="BZ64" s="35"/>
      <c r="CA64" s="35"/>
      <c r="CB64" s="35"/>
      <c r="CC64" s="35"/>
      <c r="CD64" s="35"/>
      <c r="CE64" s="85"/>
      <c r="CF64" s="86" t="s">
        <v>120</v>
      </c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85"/>
      <c r="CS64" s="99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1"/>
      <c r="DF64" s="87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9"/>
      <c r="DS64" s="87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9"/>
      <c r="EF64" s="87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9"/>
      <c r="ES64" s="184" t="s">
        <v>59</v>
      </c>
      <c r="ET64" s="185"/>
      <c r="EU64" s="185"/>
      <c r="EV64" s="185"/>
      <c r="EW64" s="185"/>
      <c r="EX64" s="185"/>
      <c r="EY64" s="185"/>
      <c r="EZ64" s="185"/>
      <c r="FA64" s="185"/>
      <c r="FB64" s="185"/>
      <c r="FC64" s="185"/>
      <c r="FD64" s="185"/>
      <c r="FE64" s="186"/>
    </row>
    <row r="65" spans="1:161" ht="25.5" customHeight="1" x14ac:dyDescent="0.2">
      <c r="A65" s="211" t="s">
        <v>121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3"/>
      <c r="BX65" s="34" t="s">
        <v>122</v>
      </c>
      <c r="BY65" s="35"/>
      <c r="BZ65" s="35"/>
      <c r="CA65" s="35"/>
      <c r="CB65" s="35"/>
      <c r="CC65" s="35"/>
      <c r="CD65" s="35"/>
      <c r="CE65" s="85"/>
      <c r="CF65" s="86" t="s">
        <v>123</v>
      </c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85"/>
      <c r="CS65" s="99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1"/>
      <c r="DF65" s="87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9"/>
      <c r="DS65" s="87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9"/>
      <c r="EF65" s="87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9"/>
      <c r="ES65" s="184" t="s">
        <v>59</v>
      </c>
      <c r="ET65" s="185"/>
      <c r="EU65" s="185"/>
      <c r="EV65" s="185"/>
      <c r="EW65" s="185"/>
      <c r="EX65" s="185"/>
      <c r="EY65" s="185"/>
      <c r="EZ65" s="185"/>
      <c r="FA65" s="185"/>
      <c r="FB65" s="185"/>
      <c r="FC65" s="185"/>
      <c r="FD65" s="185"/>
      <c r="FE65" s="186"/>
    </row>
    <row r="66" spans="1:161" ht="18.75" customHeight="1" x14ac:dyDescent="0.2">
      <c r="A66" s="214" t="s">
        <v>124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6"/>
      <c r="BX66" s="34" t="s">
        <v>125</v>
      </c>
      <c r="BY66" s="35"/>
      <c r="BZ66" s="35"/>
      <c r="CA66" s="35"/>
      <c r="CB66" s="35"/>
      <c r="CC66" s="35"/>
      <c r="CD66" s="35"/>
      <c r="CE66" s="85"/>
      <c r="CF66" s="86" t="s">
        <v>126</v>
      </c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85"/>
      <c r="CS66" s="99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217"/>
      <c r="DF66" s="87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9"/>
      <c r="DS66" s="87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9"/>
      <c r="EF66" s="87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9"/>
      <c r="ES66" s="184"/>
      <c r="ET66" s="185"/>
      <c r="EU66" s="185"/>
      <c r="EV66" s="185"/>
      <c r="EW66" s="185"/>
      <c r="EX66" s="185"/>
      <c r="EY66" s="185"/>
      <c r="EZ66" s="185"/>
      <c r="FA66" s="185"/>
      <c r="FB66" s="185"/>
      <c r="FC66" s="185"/>
      <c r="FD66" s="185"/>
      <c r="FE66" s="186"/>
    </row>
    <row r="67" spans="1:161" ht="21" customHeight="1" x14ac:dyDescent="0.2">
      <c r="A67" s="141" t="s">
        <v>127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6"/>
      <c r="BX67" s="34" t="s">
        <v>128</v>
      </c>
      <c r="BY67" s="35"/>
      <c r="BZ67" s="35"/>
      <c r="CA67" s="35"/>
      <c r="CB67" s="35"/>
      <c r="CC67" s="35"/>
      <c r="CD67" s="35"/>
      <c r="CE67" s="85"/>
      <c r="CF67" s="86" t="s">
        <v>129</v>
      </c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85"/>
      <c r="CS67" s="99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1"/>
      <c r="DF67" s="87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9"/>
      <c r="DS67" s="87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9"/>
      <c r="EF67" s="87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9"/>
      <c r="ES67" s="184" t="s">
        <v>59</v>
      </c>
      <c r="ET67" s="185"/>
      <c r="EU67" s="185"/>
      <c r="EV67" s="185"/>
      <c r="EW67" s="185"/>
      <c r="EX67" s="185"/>
      <c r="EY67" s="185"/>
      <c r="EZ67" s="185"/>
      <c r="FA67" s="185"/>
      <c r="FB67" s="185"/>
      <c r="FC67" s="185"/>
      <c r="FD67" s="185"/>
      <c r="FE67" s="186"/>
    </row>
    <row r="68" spans="1:161" ht="21.75" customHeight="1" x14ac:dyDescent="0.2">
      <c r="A68" s="194" t="s">
        <v>130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6"/>
      <c r="BX68" s="34" t="s">
        <v>131</v>
      </c>
      <c r="BY68" s="35"/>
      <c r="BZ68" s="35"/>
      <c r="CA68" s="35"/>
      <c r="CB68" s="35"/>
      <c r="CC68" s="35"/>
      <c r="CD68" s="35"/>
      <c r="CE68" s="85"/>
      <c r="CF68" s="86" t="s">
        <v>129</v>
      </c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85"/>
      <c r="CS68" s="99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1"/>
      <c r="DF68" s="87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9"/>
      <c r="DS68" s="87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9"/>
      <c r="EF68" s="87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9"/>
      <c r="ES68" s="184" t="s">
        <v>59</v>
      </c>
      <c r="ET68" s="185"/>
      <c r="EU68" s="185"/>
      <c r="EV68" s="185"/>
      <c r="EW68" s="185"/>
      <c r="EX68" s="185"/>
      <c r="EY68" s="185"/>
      <c r="EZ68" s="185"/>
      <c r="FA68" s="185"/>
      <c r="FB68" s="185"/>
      <c r="FC68" s="185"/>
      <c r="FD68" s="185"/>
      <c r="FE68" s="186"/>
    </row>
    <row r="69" spans="1:161" ht="11.1" customHeight="1" x14ac:dyDescent="0.2">
      <c r="A69" s="102" t="s">
        <v>132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218"/>
      <c r="BX69" s="34" t="s">
        <v>133</v>
      </c>
      <c r="BY69" s="35"/>
      <c r="BZ69" s="35"/>
      <c r="CA69" s="35"/>
      <c r="CB69" s="35"/>
      <c r="CC69" s="35"/>
      <c r="CD69" s="35"/>
      <c r="CE69" s="85"/>
      <c r="CF69" s="86" t="s">
        <v>134</v>
      </c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85"/>
      <c r="CS69" s="99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1"/>
      <c r="DF69" s="87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9"/>
      <c r="DS69" s="87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9"/>
      <c r="EF69" s="87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9"/>
      <c r="ES69" s="184" t="s">
        <v>59</v>
      </c>
      <c r="ET69" s="185"/>
      <c r="EU69" s="185"/>
      <c r="EV69" s="185"/>
      <c r="EW69" s="185"/>
      <c r="EX69" s="185"/>
      <c r="EY69" s="185"/>
      <c r="EZ69" s="185"/>
      <c r="FA69" s="185"/>
      <c r="FB69" s="185"/>
      <c r="FC69" s="185"/>
      <c r="FD69" s="185"/>
      <c r="FE69" s="186"/>
    </row>
    <row r="70" spans="1:161" ht="21.75" customHeight="1" x14ac:dyDescent="0.2">
      <c r="A70" s="141" t="s">
        <v>135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6"/>
      <c r="BX70" s="34" t="s">
        <v>136</v>
      </c>
      <c r="BY70" s="35"/>
      <c r="BZ70" s="35"/>
      <c r="CA70" s="35"/>
      <c r="CB70" s="35"/>
      <c r="CC70" s="35"/>
      <c r="CD70" s="35"/>
      <c r="CE70" s="85"/>
      <c r="CF70" s="86" t="s">
        <v>137</v>
      </c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85"/>
      <c r="CS70" s="99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1"/>
      <c r="DF70" s="87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9"/>
      <c r="DS70" s="87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9"/>
      <c r="EF70" s="87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9"/>
      <c r="ES70" s="184" t="s">
        <v>59</v>
      </c>
      <c r="ET70" s="185"/>
      <c r="EU70" s="185"/>
      <c r="EV70" s="185"/>
      <c r="EW70" s="185"/>
      <c r="EX70" s="185"/>
      <c r="EY70" s="185"/>
      <c r="EZ70" s="185"/>
      <c r="FA70" s="185"/>
      <c r="FB70" s="185"/>
      <c r="FC70" s="185"/>
      <c r="FD70" s="185"/>
      <c r="FE70" s="186"/>
    </row>
    <row r="71" spans="1:161" ht="33.75" customHeight="1" x14ac:dyDescent="0.2">
      <c r="A71" s="194" t="s">
        <v>138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6"/>
      <c r="BX71" s="34" t="s">
        <v>139</v>
      </c>
      <c r="BY71" s="35"/>
      <c r="BZ71" s="35"/>
      <c r="CA71" s="35"/>
      <c r="CB71" s="35"/>
      <c r="CC71" s="35"/>
      <c r="CD71" s="35"/>
      <c r="CE71" s="85"/>
      <c r="CF71" s="86" t="s">
        <v>140</v>
      </c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85"/>
      <c r="CS71" s="99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1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184" t="s">
        <v>59</v>
      </c>
      <c r="ET71" s="185"/>
      <c r="EU71" s="185"/>
      <c r="EV71" s="185"/>
      <c r="EW71" s="185"/>
      <c r="EX71" s="185"/>
      <c r="EY71" s="185"/>
      <c r="EZ71" s="185"/>
      <c r="FA71" s="185"/>
      <c r="FB71" s="185"/>
      <c r="FC71" s="185"/>
      <c r="FD71" s="185"/>
      <c r="FE71" s="186"/>
    </row>
    <row r="72" spans="1:161" ht="11.1" customHeight="1" x14ac:dyDescent="0.2">
      <c r="A72" s="194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6"/>
      <c r="BX72" s="34"/>
      <c r="BY72" s="35"/>
      <c r="BZ72" s="35"/>
      <c r="CA72" s="35"/>
      <c r="CB72" s="35"/>
      <c r="CC72" s="35"/>
      <c r="CD72" s="35"/>
      <c r="CE72" s="85"/>
      <c r="CF72" s="86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85"/>
      <c r="CS72" s="99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87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9"/>
      <c r="DS72" s="87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9"/>
      <c r="EF72" s="87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9"/>
      <c r="ES72" s="184"/>
      <c r="ET72" s="185"/>
      <c r="EU72" s="185"/>
      <c r="EV72" s="185"/>
      <c r="EW72" s="185"/>
      <c r="EX72" s="185"/>
      <c r="EY72" s="185"/>
      <c r="EZ72" s="185"/>
      <c r="FA72" s="185"/>
      <c r="FB72" s="185"/>
      <c r="FC72" s="185"/>
      <c r="FD72" s="185"/>
      <c r="FE72" s="186"/>
    </row>
    <row r="73" spans="1:161" ht="21.75" customHeight="1" x14ac:dyDescent="0.2">
      <c r="A73" s="141" t="s">
        <v>141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6"/>
      <c r="BX73" s="34" t="s">
        <v>142</v>
      </c>
      <c r="BY73" s="35"/>
      <c r="BZ73" s="35"/>
      <c r="CA73" s="35"/>
      <c r="CB73" s="35"/>
      <c r="CC73" s="35"/>
      <c r="CD73" s="35"/>
      <c r="CE73" s="85"/>
      <c r="CF73" s="86" t="s">
        <v>143</v>
      </c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85"/>
      <c r="CS73" s="99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87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9"/>
      <c r="DS73" s="87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9"/>
      <c r="EF73" s="87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9"/>
      <c r="ES73" s="184" t="s">
        <v>59</v>
      </c>
      <c r="ET73" s="185"/>
      <c r="EU73" s="185"/>
      <c r="EV73" s="185"/>
      <c r="EW73" s="185"/>
      <c r="EX73" s="185"/>
      <c r="EY73" s="185"/>
      <c r="EZ73" s="185"/>
      <c r="FA73" s="185"/>
      <c r="FB73" s="185"/>
      <c r="FC73" s="185"/>
      <c r="FD73" s="185"/>
      <c r="FE73" s="186"/>
    </row>
    <row r="74" spans="1:161" ht="33.75" customHeight="1" x14ac:dyDescent="0.2">
      <c r="A74" s="141" t="s">
        <v>144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6"/>
      <c r="BX74" s="34" t="s">
        <v>145</v>
      </c>
      <c r="BY74" s="35"/>
      <c r="BZ74" s="35"/>
      <c r="CA74" s="35"/>
      <c r="CB74" s="35"/>
      <c r="CC74" s="35"/>
      <c r="CD74" s="35"/>
      <c r="CE74" s="85"/>
      <c r="CF74" s="86" t="s">
        <v>146</v>
      </c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85"/>
      <c r="CS74" s="99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1"/>
      <c r="DF74" s="87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9"/>
      <c r="DS74" s="87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9"/>
      <c r="EF74" s="87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9"/>
      <c r="ES74" s="184" t="s">
        <v>59</v>
      </c>
      <c r="ET74" s="185"/>
      <c r="EU74" s="185"/>
      <c r="EV74" s="185"/>
      <c r="EW74" s="185"/>
      <c r="EX74" s="185"/>
      <c r="EY74" s="185"/>
      <c r="EZ74" s="185"/>
      <c r="FA74" s="185"/>
      <c r="FB74" s="185"/>
      <c r="FC74" s="185"/>
      <c r="FD74" s="185"/>
      <c r="FE74" s="186"/>
    </row>
    <row r="75" spans="1:161" ht="11.1" customHeight="1" x14ac:dyDescent="0.2">
      <c r="A75" s="141" t="s">
        <v>147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6"/>
      <c r="BX75" s="34" t="s">
        <v>148</v>
      </c>
      <c r="BY75" s="35"/>
      <c r="BZ75" s="35"/>
      <c r="CA75" s="35"/>
      <c r="CB75" s="35"/>
      <c r="CC75" s="35"/>
      <c r="CD75" s="35"/>
      <c r="CE75" s="85"/>
      <c r="CF75" s="86" t="s">
        <v>149</v>
      </c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85"/>
      <c r="CS75" s="99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1"/>
      <c r="DF75" s="87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9"/>
      <c r="DS75" s="87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9"/>
      <c r="EF75" s="87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9"/>
      <c r="ES75" s="184" t="s">
        <v>59</v>
      </c>
      <c r="ET75" s="185"/>
      <c r="EU75" s="185"/>
      <c r="EV75" s="185"/>
      <c r="EW75" s="185"/>
      <c r="EX75" s="185"/>
      <c r="EY75" s="185"/>
      <c r="EZ75" s="185"/>
      <c r="FA75" s="185"/>
      <c r="FB75" s="185"/>
      <c r="FC75" s="185"/>
      <c r="FD75" s="185"/>
      <c r="FE75" s="186"/>
    </row>
    <row r="76" spans="1:161" ht="11.1" customHeight="1" x14ac:dyDescent="0.2">
      <c r="A76" s="102" t="s">
        <v>150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218"/>
      <c r="BX76" s="34" t="s">
        <v>151</v>
      </c>
      <c r="BY76" s="35"/>
      <c r="BZ76" s="35"/>
      <c r="CA76" s="35"/>
      <c r="CB76" s="35"/>
      <c r="CC76" s="35"/>
      <c r="CD76" s="35"/>
      <c r="CE76" s="85"/>
      <c r="CF76" s="86" t="s">
        <v>152</v>
      </c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85"/>
      <c r="CS76" s="99">
        <v>290</v>
      </c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1"/>
      <c r="DF76" s="87">
        <f>DF79+DF77+DF78</f>
        <v>160081.54999999999</v>
      </c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9"/>
      <c r="DS76" s="87">
        <f>DS79+DS77+DS78</f>
        <v>160081.54999999999</v>
      </c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9"/>
      <c r="EF76" s="87">
        <f>EF79+EF77+EF78</f>
        <v>160081.54999999999</v>
      </c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9"/>
      <c r="ES76" s="184" t="s">
        <v>59</v>
      </c>
      <c r="ET76" s="185"/>
      <c r="EU76" s="185"/>
      <c r="EV76" s="185"/>
      <c r="EW76" s="185"/>
      <c r="EX76" s="185"/>
      <c r="EY76" s="185"/>
      <c r="EZ76" s="185"/>
      <c r="FA76" s="185"/>
      <c r="FB76" s="185"/>
      <c r="FC76" s="185"/>
      <c r="FD76" s="185"/>
      <c r="FE76" s="186"/>
    </row>
    <row r="77" spans="1:161" ht="21.75" customHeight="1" x14ac:dyDescent="0.2">
      <c r="A77" s="141" t="s">
        <v>153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6"/>
      <c r="BX77" s="34" t="s">
        <v>154</v>
      </c>
      <c r="BY77" s="35"/>
      <c r="BZ77" s="35"/>
      <c r="CA77" s="35"/>
      <c r="CB77" s="35"/>
      <c r="CC77" s="35"/>
      <c r="CD77" s="35"/>
      <c r="CE77" s="85"/>
      <c r="CF77" s="86" t="s">
        <v>155</v>
      </c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85"/>
      <c r="CS77" s="99">
        <v>291</v>
      </c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1"/>
      <c r="DF77" s="87">
        <f>[1]Костёнковск!H58</f>
        <v>160081.54999999999</v>
      </c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9"/>
      <c r="DS77" s="87">
        <f>DF77</f>
        <v>160081.54999999999</v>
      </c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9"/>
      <c r="EF77" s="87">
        <f>DF77</f>
        <v>160081.54999999999</v>
      </c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9"/>
      <c r="ES77" s="184" t="s">
        <v>59</v>
      </c>
      <c r="ET77" s="185"/>
      <c r="EU77" s="185"/>
      <c r="EV77" s="185"/>
      <c r="EW77" s="185"/>
      <c r="EX77" s="185"/>
      <c r="EY77" s="185"/>
      <c r="EZ77" s="185"/>
      <c r="FA77" s="185"/>
      <c r="FB77" s="185"/>
      <c r="FC77" s="185"/>
      <c r="FD77" s="185"/>
      <c r="FE77" s="186"/>
    </row>
    <row r="78" spans="1:161" ht="21.75" customHeight="1" x14ac:dyDescent="0.2">
      <c r="A78" s="141" t="s">
        <v>156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6"/>
      <c r="BX78" s="34" t="s">
        <v>157</v>
      </c>
      <c r="BY78" s="35"/>
      <c r="BZ78" s="35"/>
      <c r="CA78" s="35"/>
      <c r="CB78" s="35"/>
      <c r="CC78" s="35"/>
      <c r="CD78" s="35"/>
      <c r="CE78" s="85"/>
      <c r="CF78" s="86" t="s">
        <v>158</v>
      </c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85"/>
      <c r="CS78" s="99">
        <v>291</v>
      </c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1"/>
      <c r="DF78" s="87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9"/>
      <c r="DS78" s="87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9"/>
      <c r="EF78" s="87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9"/>
      <c r="ES78" s="184" t="s">
        <v>59</v>
      </c>
      <c r="ET78" s="185"/>
      <c r="EU78" s="185"/>
      <c r="EV78" s="185"/>
      <c r="EW78" s="185"/>
      <c r="EX78" s="185"/>
      <c r="EY78" s="185"/>
      <c r="EZ78" s="185"/>
      <c r="FA78" s="185"/>
      <c r="FB78" s="185"/>
      <c r="FC78" s="185"/>
      <c r="FD78" s="185"/>
      <c r="FE78" s="186"/>
    </row>
    <row r="79" spans="1:161" ht="11.1" customHeight="1" x14ac:dyDescent="0.2">
      <c r="A79" s="141" t="s">
        <v>159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6"/>
      <c r="BX79" s="34" t="s">
        <v>160</v>
      </c>
      <c r="BY79" s="35"/>
      <c r="BZ79" s="35"/>
      <c r="CA79" s="35"/>
      <c r="CB79" s="35"/>
      <c r="CC79" s="35"/>
      <c r="CD79" s="35"/>
      <c r="CE79" s="85"/>
      <c r="CF79" s="86" t="s">
        <v>161</v>
      </c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85"/>
      <c r="CS79" s="99">
        <v>292</v>
      </c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1"/>
      <c r="DF79" s="87">
        <v>0</v>
      </c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9"/>
      <c r="DS79" s="87">
        <v>0</v>
      </c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9"/>
      <c r="EF79" s="87">
        <v>0</v>
      </c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9"/>
      <c r="ES79" s="184" t="s">
        <v>59</v>
      </c>
      <c r="ET79" s="185"/>
      <c r="EU79" s="185"/>
      <c r="EV79" s="185"/>
      <c r="EW79" s="185"/>
      <c r="EX79" s="185"/>
      <c r="EY79" s="185"/>
      <c r="EZ79" s="185"/>
      <c r="FA79" s="185"/>
      <c r="FB79" s="185"/>
      <c r="FC79" s="185"/>
      <c r="FD79" s="185"/>
      <c r="FE79" s="186"/>
    </row>
    <row r="80" spans="1:161" ht="11.1" customHeight="1" x14ac:dyDescent="0.2">
      <c r="A80" s="102" t="s">
        <v>162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218"/>
      <c r="BX80" s="34" t="s">
        <v>163</v>
      </c>
      <c r="BY80" s="35"/>
      <c r="BZ80" s="35"/>
      <c r="CA80" s="35"/>
      <c r="CB80" s="35"/>
      <c r="CC80" s="35"/>
      <c r="CD80" s="35"/>
      <c r="CE80" s="85"/>
      <c r="CF80" s="86" t="s">
        <v>59</v>
      </c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85"/>
      <c r="CS80" s="99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1"/>
      <c r="DF80" s="87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9"/>
      <c r="DS80" s="87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9"/>
      <c r="EF80" s="87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9"/>
      <c r="ES80" s="184" t="s">
        <v>59</v>
      </c>
      <c r="ET80" s="185"/>
      <c r="EU80" s="185"/>
      <c r="EV80" s="185"/>
      <c r="EW80" s="185"/>
      <c r="EX80" s="185"/>
      <c r="EY80" s="185"/>
      <c r="EZ80" s="185"/>
      <c r="FA80" s="185"/>
      <c r="FB80" s="185"/>
      <c r="FC80" s="185"/>
      <c r="FD80" s="185"/>
      <c r="FE80" s="186"/>
    </row>
    <row r="81" spans="1:164" ht="21.75" customHeight="1" x14ac:dyDescent="0.2">
      <c r="A81" s="141" t="s">
        <v>164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6"/>
      <c r="BX81" s="34" t="s">
        <v>165</v>
      </c>
      <c r="BY81" s="35"/>
      <c r="BZ81" s="35"/>
      <c r="CA81" s="35"/>
      <c r="CB81" s="35"/>
      <c r="CC81" s="35"/>
      <c r="CD81" s="35"/>
      <c r="CE81" s="85"/>
      <c r="CF81" s="86" t="s">
        <v>166</v>
      </c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85"/>
      <c r="CS81" s="99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1"/>
      <c r="DF81" s="87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9"/>
      <c r="DS81" s="87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9"/>
      <c r="EF81" s="87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9"/>
      <c r="ES81" s="184" t="s">
        <v>59</v>
      </c>
      <c r="ET81" s="185"/>
      <c r="EU81" s="185"/>
      <c r="EV81" s="185"/>
      <c r="EW81" s="185"/>
      <c r="EX81" s="185"/>
      <c r="EY81" s="185"/>
      <c r="EZ81" s="185"/>
      <c r="FA81" s="185"/>
      <c r="FB81" s="185"/>
      <c r="FC81" s="185"/>
      <c r="FD81" s="185"/>
      <c r="FE81" s="186"/>
    </row>
    <row r="82" spans="1:164" ht="12" customHeight="1" x14ac:dyDescent="0.2">
      <c r="A82" s="141" t="s">
        <v>167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6"/>
      <c r="BX82" s="34" t="s">
        <v>168</v>
      </c>
      <c r="BY82" s="35"/>
      <c r="BZ82" s="35"/>
      <c r="CA82" s="35"/>
      <c r="CB82" s="35"/>
      <c r="CC82" s="35"/>
      <c r="CD82" s="35"/>
      <c r="CE82" s="85"/>
      <c r="CF82" s="86" t="s">
        <v>169</v>
      </c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85"/>
      <c r="CS82" s="99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217"/>
      <c r="DF82" s="87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9"/>
      <c r="DS82" s="87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9"/>
      <c r="EF82" s="87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9"/>
      <c r="ES82" s="184"/>
      <c r="ET82" s="185"/>
      <c r="EU82" s="185"/>
      <c r="EV82" s="185"/>
      <c r="EW82" s="185"/>
      <c r="EX82" s="185"/>
      <c r="EY82" s="185"/>
      <c r="EZ82" s="185"/>
      <c r="FA82" s="185"/>
      <c r="FB82" s="185"/>
      <c r="FC82" s="185"/>
      <c r="FD82" s="185"/>
      <c r="FE82" s="186"/>
    </row>
    <row r="83" spans="1:164" ht="21.75" customHeight="1" x14ac:dyDescent="0.2">
      <c r="A83" s="141" t="s">
        <v>170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6"/>
      <c r="BX83" s="34" t="s">
        <v>171</v>
      </c>
      <c r="BY83" s="35"/>
      <c r="BZ83" s="35"/>
      <c r="CA83" s="35"/>
      <c r="CB83" s="35"/>
      <c r="CC83" s="35"/>
      <c r="CD83" s="35"/>
      <c r="CE83" s="85"/>
      <c r="CF83" s="86" t="s">
        <v>172</v>
      </c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85"/>
      <c r="CS83" s="99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217"/>
      <c r="DF83" s="87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9"/>
      <c r="DS83" s="87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9"/>
      <c r="EF83" s="87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9"/>
      <c r="ES83" s="184"/>
      <c r="ET83" s="185"/>
      <c r="EU83" s="185"/>
      <c r="EV83" s="185"/>
      <c r="EW83" s="185"/>
      <c r="EX83" s="185"/>
      <c r="EY83" s="185"/>
      <c r="EZ83" s="185"/>
      <c r="FA83" s="185"/>
      <c r="FB83" s="185"/>
      <c r="FC83" s="185"/>
      <c r="FD83" s="185"/>
      <c r="FE83" s="186"/>
    </row>
    <row r="84" spans="1:164" ht="9.75" customHeight="1" x14ac:dyDescent="0.2">
      <c r="A84" s="141" t="s">
        <v>173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6"/>
      <c r="BX84" s="34" t="s">
        <v>174</v>
      </c>
      <c r="BY84" s="35"/>
      <c r="BZ84" s="35"/>
      <c r="CA84" s="35"/>
      <c r="CB84" s="35"/>
      <c r="CC84" s="35"/>
      <c r="CD84" s="35"/>
      <c r="CE84" s="85"/>
      <c r="CF84" s="86" t="s">
        <v>175</v>
      </c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85"/>
      <c r="CS84" s="99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217"/>
      <c r="DF84" s="87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9"/>
      <c r="DS84" s="87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9"/>
      <c r="EF84" s="87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9"/>
      <c r="ES84" s="184"/>
      <c r="ET84" s="185"/>
      <c r="EU84" s="185"/>
      <c r="EV84" s="185"/>
      <c r="EW84" s="185"/>
      <c r="EX84" s="185"/>
      <c r="EY84" s="185"/>
      <c r="EZ84" s="185"/>
      <c r="FA84" s="185"/>
      <c r="FB84" s="185"/>
      <c r="FC84" s="185"/>
      <c r="FD84" s="185"/>
      <c r="FE84" s="186"/>
    </row>
    <row r="85" spans="1:164" ht="11.1" customHeight="1" x14ac:dyDescent="0.2">
      <c r="A85" s="141" t="s">
        <v>176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6"/>
      <c r="BX85" s="34" t="s">
        <v>177</v>
      </c>
      <c r="BY85" s="35"/>
      <c r="BZ85" s="35"/>
      <c r="CA85" s="35"/>
      <c r="CB85" s="35"/>
      <c r="CC85" s="35"/>
      <c r="CD85" s="35"/>
      <c r="CE85" s="85"/>
      <c r="CF85" s="86" t="s">
        <v>178</v>
      </c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85"/>
      <c r="CS85" s="99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1"/>
      <c r="DF85" s="87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9"/>
      <c r="DS85" s="87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9"/>
      <c r="EF85" s="87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9"/>
      <c r="ES85" s="184" t="s">
        <v>59</v>
      </c>
      <c r="ET85" s="185"/>
      <c r="EU85" s="185"/>
      <c r="EV85" s="185"/>
      <c r="EW85" s="185"/>
      <c r="EX85" s="185"/>
      <c r="EY85" s="185"/>
      <c r="EZ85" s="185"/>
      <c r="FA85" s="185"/>
      <c r="FB85" s="185"/>
      <c r="FC85" s="185"/>
      <c r="FD85" s="185"/>
      <c r="FE85" s="186"/>
    </row>
    <row r="86" spans="1:164" ht="21.75" customHeight="1" x14ac:dyDescent="0.2">
      <c r="A86" s="141" t="s">
        <v>179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6"/>
      <c r="BX86" s="34" t="s">
        <v>180</v>
      </c>
      <c r="BY86" s="35"/>
      <c r="BZ86" s="35"/>
      <c r="CA86" s="35"/>
      <c r="CB86" s="35"/>
      <c r="CC86" s="35"/>
      <c r="CD86" s="35"/>
      <c r="CE86" s="85"/>
      <c r="CF86" s="86" t="s">
        <v>181</v>
      </c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85"/>
      <c r="CS86" s="99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1"/>
      <c r="DF86" s="87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9"/>
      <c r="DS86" s="87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9"/>
      <c r="EF86" s="87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9"/>
      <c r="ES86" s="184" t="s">
        <v>59</v>
      </c>
      <c r="ET86" s="185"/>
      <c r="EU86" s="185"/>
      <c r="EV86" s="185"/>
      <c r="EW86" s="185"/>
      <c r="EX86" s="185"/>
      <c r="EY86" s="185"/>
      <c r="EZ86" s="185"/>
      <c r="FA86" s="185"/>
      <c r="FB86" s="185"/>
      <c r="FC86" s="185"/>
      <c r="FD86" s="185"/>
      <c r="FE86" s="186"/>
    </row>
    <row r="87" spans="1:164" ht="11.1" customHeight="1" x14ac:dyDescent="0.2">
      <c r="A87" s="102" t="s">
        <v>182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218"/>
      <c r="BX87" s="34" t="s">
        <v>183</v>
      </c>
      <c r="BY87" s="35"/>
      <c r="BZ87" s="35"/>
      <c r="CA87" s="35"/>
      <c r="CB87" s="35"/>
      <c r="CC87" s="35"/>
      <c r="CD87" s="35"/>
      <c r="CE87" s="85"/>
      <c r="CF87" s="86" t="s">
        <v>59</v>
      </c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85"/>
      <c r="CS87" s="99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1"/>
      <c r="DF87" s="87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9"/>
      <c r="DS87" s="87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9"/>
      <c r="EF87" s="87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9"/>
      <c r="ES87" s="184" t="s">
        <v>59</v>
      </c>
      <c r="ET87" s="185"/>
      <c r="EU87" s="185"/>
      <c r="EV87" s="185"/>
      <c r="EW87" s="185"/>
      <c r="EX87" s="185"/>
      <c r="EY87" s="185"/>
      <c r="EZ87" s="185"/>
      <c r="FA87" s="185"/>
      <c r="FB87" s="185"/>
      <c r="FC87" s="185"/>
      <c r="FD87" s="185"/>
      <c r="FE87" s="186"/>
    </row>
    <row r="88" spans="1:164" ht="21.75" customHeight="1" x14ac:dyDescent="0.2">
      <c r="A88" s="141" t="s">
        <v>184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6"/>
      <c r="BX88" s="34" t="s">
        <v>185</v>
      </c>
      <c r="BY88" s="35"/>
      <c r="BZ88" s="35"/>
      <c r="CA88" s="35"/>
      <c r="CB88" s="35"/>
      <c r="CC88" s="35"/>
      <c r="CD88" s="35"/>
      <c r="CE88" s="85"/>
      <c r="CF88" s="86" t="s">
        <v>186</v>
      </c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85"/>
      <c r="CS88" s="99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1"/>
      <c r="DF88" s="87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9"/>
      <c r="DS88" s="87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9"/>
      <c r="EF88" s="87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9"/>
      <c r="ES88" s="184" t="s">
        <v>59</v>
      </c>
      <c r="ET88" s="185"/>
      <c r="EU88" s="185"/>
      <c r="EV88" s="185"/>
      <c r="EW88" s="185"/>
      <c r="EX88" s="185"/>
      <c r="EY88" s="185"/>
      <c r="EZ88" s="185"/>
      <c r="FA88" s="185"/>
      <c r="FB88" s="185"/>
      <c r="FC88" s="185"/>
      <c r="FD88" s="185"/>
      <c r="FE88" s="186"/>
    </row>
    <row r="89" spans="1:164" ht="12.75" customHeight="1" x14ac:dyDescent="0.2">
      <c r="A89" s="102" t="s">
        <v>187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218"/>
      <c r="BX89" s="34" t="s">
        <v>188</v>
      </c>
      <c r="BY89" s="35"/>
      <c r="BZ89" s="35"/>
      <c r="CA89" s="35"/>
      <c r="CB89" s="35"/>
      <c r="CC89" s="35"/>
      <c r="CD89" s="35"/>
      <c r="CE89" s="85"/>
      <c r="CF89" s="86" t="s">
        <v>59</v>
      </c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85"/>
      <c r="CS89" s="99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1"/>
      <c r="DF89" s="87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9"/>
      <c r="DS89" s="87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9"/>
      <c r="EF89" s="87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9"/>
      <c r="ES89" s="219"/>
      <c r="ET89" s="220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1"/>
    </row>
    <row r="90" spans="1:164" ht="21.75" customHeight="1" thickBot="1" x14ac:dyDescent="0.25">
      <c r="A90" s="141" t="s">
        <v>189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6"/>
      <c r="BX90" s="34" t="s">
        <v>190</v>
      </c>
      <c r="BY90" s="35"/>
      <c r="BZ90" s="35"/>
      <c r="CA90" s="35"/>
      <c r="CB90" s="35"/>
      <c r="CC90" s="35"/>
      <c r="CD90" s="35"/>
      <c r="CE90" s="85"/>
      <c r="CF90" s="86" t="s">
        <v>191</v>
      </c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85"/>
      <c r="CS90" s="99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1"/>
      <c r="DF90" s="87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9"/>
      <c r="DS90" s="87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9"/>
      <c r="EF90" s="87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9"/>
      <c r="ES90" s="219"/>
      <c r="ET90" s="220"/>
      <c r="EU90" s="220"/>
      <c r="EV90" s="220"/>
      <c r="EW90" s="220"/>
      <c r="EX90" s="220"/>
      <c r="EY90" s="220"/>
      <c r="EZ90" s="220"/>
      <c r="FA90" s="220"/>
      <c r="FB90" s="220"/>
      <c r="FC90" s="220"/>
      <c r="FD90" s="220"/>
      <c r="FE90" s="221"/>
    </row>
    <row r="91" spans="1:164" ht="21.75" customHeight="1" x14ac:dyDescent="0.2">
      <c r="A91" s="141" t="s">
        <v>192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31" t="s">
        <v>193</v>
      </c>
      <c r="BY91" s="32"/>
      <c r="BZ91" s="32"/>
      <c r="CA91" s="32"/>
      <c r="CB91" s="32"/>
      <c r="CC91" s="32"/>
      <c r="CD91" s="32"/>
      <c r="CE91" s="77"/>
      <c r="CF91" s="78" t="s">
        <v>194</v>
      </c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77"/>
      <c r="CS91" s="138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40"/>
      <c r="DF91" s="79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1"/>
      <c r="DS91" s="79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1"/>
      <c r="EF91" s="79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1"/>
      <c r="ES91" s="222"/>
      <c r="ET91" s="223"/>
      <c r="EU91" s="223"/>
      <c r="EV91" s="223"/>
      <c r="EW91" s="223"/>
      <c r="EX91" s="223"/>
      <c r="EY91" s="223"/>
      <c r="EZ91" s="223"/>
      <c r="FA91" s="223"/>
      <c r="FB91" s="223"/>
      <c r="FC91" s="223"/>
      <c r="FD91" s="223"/>
      <c r="FE91" s="224"/>
    </row>
    <row r="92" spans="1:164" ht="11.25" customHeight="1" x14ac:dyDescent="0.2">
      <c r="A92" s="180" t="s">
        <v>195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225" t="s">
        <v>196</v>
      </c>
      <c r="BY92" s="226"/>
      <c r="BZ92" s="226"/>
      <c r="CA92" s="226"/>
      <c r="CB92" s="226"/>
      <c r="CC92" s="226"/>
      <c r="CD92" s="226"/>
      <c r="CE92" s="226"/>
      <c r="CF92" s="226" t="s">
        <v>197</v>
      </c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7"/>
      <c r="CT92" s="227"/>
      <c r="CU92" s="227"/>
      <c r="CV92" s="227"/>
      <c r="CW92" s="227"/>
      <c r="CX92" s="227"/>
      <c r="CY92" s="227"/>
      <c r="CZ92" s="227"/>
      <c r="DA92" s="227"/>
      <c r="DB92" s="227"/>
      <c r="DC92" s="227"/>
      <c r="DD92" s="227"/>
      <c r="DE92" s="227"/>
      <c r="DF92" s="228">
        <f>SUM(DF94:DR101)</f>
        <v>2510929.63</v>
      </c>
      <c r="DG92" s="228"/>
      <c r="DH92" s="228"/>
      <c r="DI92" s="228"/>
      <c r="DJ92" s="228"/>
      <c r="DK92" s="228"/>
      <c r="DL92" s="228"/>
      <c r="DM92" s="228"/>
      <c r="DN92" s="228"/>
      <c r="DO92" s="228"/>
      <c r="DP92" s="228"/>
      <c r="DQ92" s="228"/>
      <c r="DR92" s="228"/>
      <c r="DS92" s="228">
        <f>SUM(DS94:EE101)</f>
        <v>2479435.2400000002</v>
      </c>
      <c r="DT92" s="228"/>
      <c r="DU92" s="228"/>
      <c r="DV92" s="228"/>
      <c r="DW92" s="228"/>
      <c r="DX92" s="228"/>
      <c r="DY92" s="228"/>
      <c r="DZ92" s="228"/>
      <c r="EA92" s="228"/>
      <c r="EB92" s="228"/>
      <c r="EC92" s="228"/>
      <c r="ED92" s="228"/>
      <c r="EE92" s="228"/>
      <c r="EF92" s="228">
        <f>SUM(EF94:ER101)</f>
        <v>2479435.2400000002</v>
      </c>
      <c r="EG92" s="228"/>
      <c r="EH92" s="228"/>
      <c r="EI92" s="228"/>
      <c r="EJ92" s="228"/>
      <c r="EK92" s="228"/>
      <c r="EL92" s="228"/>
      <c r="EM92" s="228"/>
      <c r="EN92" s="228"/>
      <c r="EO92" s="228"/>
      <c r="EP92" s="228"/>
      <c r="EQ92" s="228"/>
      <c r="ER92" s="228"/>
      <c r="ES92" s="229"/>
      <c r="ET92" s="229"/>
      <c r="EU92" s="229"/>
      <c r="EV92" s="229"/>
      <c r="EW92" s="229"/>
      <c r="EX92" s="229"/>
      <c r="EY92" s="229"/>
      <c r="EZ92" s="229"/>
      <c r="FA92" s="229"/>
      <c r="FB92" s="229"/>
      <c r="FC92" s="229"/>
      <c r="FD92" s="229"/>
      <c r="FE92" s="230"/>
    </row>
    <row r="93" spans="1:164" ht="11.25" customHeight="1" x14ac:dyDescent="0.2">
      <c r="A93" s="231" t="s">
        <v>198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2"/>
      <c r="BT93" s="232"/>
      <c r="BU93" s="232"/>
      <c r="BV93" s="232"/>
      <c r="BW93" s="232"/>
      <c r="BX93" s="225"/>
      <c r="BY93" s="226"/>
      <c r="BZ93" s="226"/>
      <c r="CA93" s="226"/>
      <c r="CB93" s="226"/>
      <c r="CC93" s="226"/>
      <c r="CD93" s="226"/>
      <c r="CE93" s="226"/>
      <c r="CF93" s="226"/>
      <c r="CG93" s="226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6"/>
      <c r="CS93" s="227"/>
      <c r="CT93" s="227"/>
      <c r="CU93" s="227"/>
      <c r="CV93" s="227"/>
      <c r="CW93" s="227"/>
      <c r="CX93" s="227"/>
      <c r="CY93" s="227"/>
      <c r="CZ93" s="227"/>
      <c r="DA93" s="227"/>
      <c r="DB93" s="227"/>
      <c r="DC93" s="227"/>
      <c r="DD93" s="227"/>
      <c r="DE93" s="227"/>
      <c r="DF93" s="228"/>
      <c r="DG93" s="228"/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8"/>
      <c r="DT93" s="228"/>
      <c r="DU93" s="228"/>
      <c r="DV93" s="228"/>
      <c r="DW93" s="228"/>
      <c r="DX93" s="228"/>
      <c r="DY93" s="228"/>
      <c r="DZ93" s="228"/>
      <c r="EA93" s="228"/>
      <c r="EB93" s="228"/>
      <c r="EC93" s="228"/>
      <c r="ED93" s="228"/>
      <c r="EE93" s="228"/>
      <c r="EF93" s="228"/>
      <c r="EG93" s="228"/>
      <c r="EH93" s="228"/>
      <c r="EI93" s="228"/>
      <c r="EJ93" s="228"/>
      <c r="EK93" s="228"/>
      <c r="EL93" s="228"/>
      <c r="EM93" s="228"/>
      <c r="EN93" s="228"/>
      <c r="EO93" s="228"/>
      <c r="EP93" s="228"/>
      <c r="EQ93" s="228"/>
      <c r="ER93" s="228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30"/>
    </row>
    <row r="94" spans="1:164" ht="12" x14ac:dyDescent="0.2">
      <c r="A94" s="233" t="s">
        <v>199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234"/>
      <c r="BL94" s="234"/>
      <c r="BM94" s="234"/>
      <c r="BN94" s="234"/>
      <c r="BO94" s="234"/>
      <c r="BP94" s="234"/>
      <c r="BQ94" s="234"/>
      <c r="BR94" s="234"/>
      <c r="BS94" s="234"/>
      <c r="BT94" s="234"/>
      <c r="BU94" s="234"/>
      <c r="BV94" s="234"/>
      <c r="BW94" s="235"/>
      <c r="BX94" s="236"/>
      <c r="BY94" s="237"/>
      <c r="BZ94" s="237"/>
      <c r="CA94" s="237"/>
      <c r="CB94" s="237"/>
      <c r="CC94" s="237"/>
      <c r="CD94" s="237"/>
      <c r="CE94" s="237"/>
      <c r="CF94" s="226" t="s">
        <v>197</v>
      </c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7">
        <v>221</v>
      </c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7"/>
      <c r="DF94" s="228">
        <f>[1]Костёнковск!H20</f>
        <v>41372</v>
      </c>
      <c r="DG94" s="228"/>
      <c r="DH94" s="228"/>
      <c r="DI94" s="228"/>
      <c r="DJ94" s="228"/>
      <c r="DK94" s="228"/>
      <c r="DL94" s="228"/>
      <c r="DM94" s="228"/>
      <c r="DN94" s="228"/>
      <c r="DO94" s="228"/>
      <c r="DP94" s="228"/>
      <c r="DQ94" s="228"/>
      <c r="DR94" s="228"/>
      <c r="DS94" s="228">
        <f>DF94</f>
        <v>41372</v>
      </c>
      <c r="DT94" s="228"/>
      <c r="DU94" s="228"/>
      <c r="DV94" s="228"/>
      <c r="DW94" s="228"/>
      <c r="DX94" s="228"/>
      <c r="DY94" s="228"/>
      <c r="DZ94" s="228"/>
      <c r="EA94" s="228"/>
      <c r="EB94" s="228"/>
      <c r="EC94" s="228"/>
      <c r="ED94" s="228"/>
      <c r="EE94" s="228"/>
      <c r="EF94" s="228">
        <f>DS94</f>
        <v>41372</v>
      </c>
      <c r="EG94" s="228"/>
      <c r="EH94" s="228"/>
      <c r="EI94" s="228"/>
      <c r="EJ94" s="228"/>
      <c r="EK94" s="228"/>
      <c r="EL94" s="228"/>
      <c r="EM94" s="228"/>
      <c r="EN94" s="228"/>
      <c r="EO94" s="228"/>
      <c r="EP94" s="228"/>
      <c r="EQ94" s="228"/>
      <c r="ER94" s="228"/>
      <c r="ES94" s="238"/>
      <c r="ET94" s="238"/>
      <c r="EU94" s="238"/>
      <c r="EV94" s="238"/>
      <c r="EW94" s="238"/>
      <c r="EX94" s="238"/>
      <c r="EY94" s="238"/>
      <c r="EZ94" s="238"/>
      <c r="FA94" s="238"/>
      <c r="FB94" s="238"/>
      <c r="FC94" s="238"/>
      <c r="FD94" s="238"/>
      <c r="FE94" s="239"/>
    </row>
    <row r="95" spans="1:164" ht="12" x14ac:dyDescent="0.2">
      <c r="A95" s="233" t="s">
        <v>200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234"/>
      <c r="BO95" s="234"/>
      <c r="BP95" s="234"/>
      <c r="BQ95" s="234"/>
      <c r="BR95" s="234"/>
      <c r="BS95" s="234"/>
      <c r="BT95" s="234"/>
      <c r="BU95" s="234"/>
      <c r="BV95" s="234"/>
      <c r="BW95" s="235"/>
      <c r="BX95" s="236"/>
      <c r="BY95" s="237"/>
      <c r="BZ95" s="237"/>
      <c r="CA95" s="237"/>
      <c r="CB95" s="237"/>
      <c r="CC95" s="237"/>
      <c r="CD95" s="237"/>
      <c r="CE95" s="237"/>
      <c r="CF95" s="226" t="s">
        <v>197</v>
      </c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7">
        <v>222</v>
      </c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7"/>
      <c r="DF95" s="228">
        <f>[1]Костёнковск!H26</f>
        <v>270300</v>
      </c>
      <c r="DG95" s="228"/>
      <c r="DH95" s="228"/>
      <c r="DI95" s="228"/>
      <c r="DJ95" s="228"/>
      <c r="DK95" s="228"/>
      <c r="DL95" s="228"/>
      <c r="DM95" s="228"/>
      <c r="DN95" s="228"/>
      <c r="DO95" s="228"/>
      <c r="DP95" s="228"/>
      <c r="DQ95" s="228"/>
      <c r="DR95" s="228"/>
      <c r="DS95" s="228">
        <f t="shared" ref="DS95:DS100" si="2">DF95</f>
        <v>270300</v>
      </c>
      <c r="DT95" s="228"/>
      <c r="DU95" s="228"/>
      <c r="DV95" s="228"/>
      <c r="DW95" s="228"/>
      <c r="DX95" s="228"/>
      <c r="DY95" s="228"/>
      <c r="DZ95" s="228"/>
      <c r="EA95" s="228"/>
      <c r="EB95" s="228"/>
      <c r="EC95" s="228"/>
      <c r="ED95" s="228"/>
      <c r="EE95" s="228"/>
      <c r="EF95" s="228">
        <f t="shared" ref="EF95:EF100" si="3">DS95</f>
        <v>270300</v>
      </c>
      <c r="EG95" s="228"/>
      <c r="EH95" s="228"/>
      <c r="EI95" s="228"/>
      <c r="EJ95" s="228"/>
      <c r="EK95" s="228"/>
      <c r="EL95" s="228"/>
      <c r="EM95" s="228"/>
      <c r="EN95" s="228"/>
      <c r="EO95" s="228"/>
      <c r="EP95" s="228"/>
      <c r="EQ95" s="228"/>
      <c r="ER95" s="228"/>
      <c r="ES95" s="238"/>
      <c r="ET95" s="238"/>
      <c r="EU95" s="238"/>
      <c r="EV95" s="238"/>
      <c r="EW95" s="238"/>
      <c r="EX95" s="238"/>
      <c r="EY95" s="238"/>
      <c r="EZ95" s="238"/>
      <c r="FA95" s="238"/>
      <c r="FB95" s="238"/>
      <c r="FC95" s="238"/>
      <c r="FD95" s="238"/>
      <c r="FE95" s="239"/>
    </row>
    <row r="96" spans="1:164" ht="12" x14ac:dyDescent="0.2">
      <c r="A96" s="240" t="s">
        <v>201</v>
      </c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  <c r="BJ96" s="241"/>
      <c r="BK96" s="241"/>
      <c r="BL96" s="241"/>
      <c r="BM96" s="241"/>
      <c r="BN96" s="241"/>
      <c r="BO96" s="241"/>
      <c r="BP96" s="241"/>
      <c r="BQ96" s="241"/>
      <c r="BR96" s="241"/>
      <c r="BS96" s="241"/>
      <c r="BT96" s="241"/>
      <c r="BU96" s="241"/>
      <c r="BV96" s="241"/>
      <c r="BW96" s="241"/>
      <c r="BX96" s="242"/>
      <c r="BY96" s="237"/>
      <c r="BZ96" s="237"/>
      <c r="CA96" s="237"/>
      <c r="CB96" s="237"/>
      <c r="CC96" s="237"/>
      <c r="CD96" s="237"/>
      <c r="CE96" s="237"/>
      <c r="CF96" s="226" t="s">
        <v>197</v>
      </c>
      <c r="CG96" s="226"/>
      <c r="CH96" s="226"/>
      <c r="CI96" s="226"/>
      <c r="CJ96" s="226"/>
      <c r="CK96" s="226"/>
      <c r="CL96" s="226"/>
      <c r="CM96" s="226"/>
      <c r="CN96" s="226"/>
      <c r="CO96" s="226"/>
      <c r="CP96" s="226"/>
      <c r="CQ96" s="226"/>
      <c r="CR96" s="226"/>
      <c r="CS96" s="227">
        <v>223</v>
      </c>
      <c r="CT96" s="227"/>
      <c r="CU96" s="227"/>
      <c r="CV96" s="227"/>
      <c r="CW96" s="227"/>
      <c r="CX96" s="227"/>
      <c r="CY96" s="227"/>
      <c r="CZ96" s="227"/>
      <c r="DA96" s="227"/>
      <c r="DB96" s="227"/>
      <c r="DC96" s="227"/>
      <c r="DD96" s="227"/>
      <c r="DE96" s="227"/>
      <c r="DF96" s="228">
        <f>[1]Костёнковск!H27</f>
        <v>1143432.51</v>
      </c>
      <c r="DG96" s="228"/>
      <c r="DH96" s="228"/>
      <c r="DI96" s="228"/>
      <c r="DJ96" s="228"/>
      <c r="DK96" s="228"/>
      <c r="DL96" s="228"/>
      <c r="DM96" s="228"/>
      <c r="DN96" s="228"/>
      <c r="DO96" s="228"/>
      <c r="DP96" s="228"/>
      <c r="DQ96" s="228"/>
      <c r="DR96" s="228"/>
      <c r="DS96" s="228">
        <f t="shared" si="2"/>
        <v>1143432.51</v>
      </c>
      <c r="DT96" s="228"/>
      <c r="DU96" s="228"/>
      <c r="DV96" s="228"/>
      <c r="DW96" s="228"/>
      <c r="DX96" s="228"/>
      <c r="DY96" s="228"/>
      <c r="DZ96" s="228"/>
      <c r="EA96" s="228"/>
      <c r="EB96" s="228"/>
      <c r="EC96" s="228"/>
      <c r="ED96" s="228"/>
      <c r="EE96" s="228"/>
      <c r="EF96" s="228">
        <f t="shared" si="3"/>
        <v>1143432.51</v>
      </c>
      <c r="EG96" s="228"/>
      <c r="EH96" s="228"/>
      <c r="EI96" s="228"/>
      <c r="EJ96" s="228"/>
      <c r="EK96" s="228"/>
      <c r="EL96" s="228"/>
      <c r="EM96" s="228"/>
      <c r="EN96" s="228"/>
      <c r="EO96" s="228"/>
      <c r="EP96" s="228"/>
      <c r="EQ96" s="228"/>
      <c r="ER96" s="228"/>
      <c r="ES96" s="238"/>
      <c r="ET96" s="238"/>
      <c r="EU96" s="238"/>
      <c r="EV96" s="238"/>
      <c r="EW96" s="238"/>
      <c r="EX96" s="238"/>
      <c r="EY96" s="238"/>
      <c r="EZ96" s="238"/>
      <c r="FA96" s="238"/>
      <c r="FB96" s="238"/>
      <c r="FC96" s="238"/>
      <c r="FD96" s="238"/>
      <c r="FE96" s="239"/>
      <c r="FH96" s="243"/>
    </row>
    <row r="97" spans="1:161" ht="12" x14ac:dyDescent="0.2">
      <c r="A97" s="233" t="s">
        <v>202</v>
      </c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244"/>
      <c r="BE97" s="244"/>
      <c r="BF97" s="244"/>
      <c r="BG97" s="244"/>
      <c r="BH97" s="244"/>
      <c r="BI97" s="244"/>
      <c r="BJ97" s="244"/>
      <c r="BK97" s="244"/>
      <c r="BL97" s="244"/>
      <c r="BM97" s="244"/>
      <c r="BN97" s="244"/>
      <c r="BO97" s="244"/>
      <c r="BP97" s="244"/>
      <c r="BQ97" s="244"/>
      <c r="BR97" s="244"/>
      <c r="BS97" s="244"/>
      <c r="BT97" s="244"/>
      <c r="BU97" s="244"/>
      <c r="BV97" s="244"/>
      <c r="BW97" s="245"/>
      <c r="BX97" s="236"/>
      <c r="BY97" s="237"/>
      <c r="BZ97" s="237"/>
      <c r="CA97" s="237"/>
      <c r="CB97" s="237"/>
      <c r="CC97" s="237"/>
      <c r="CD97" s="237"/>
      <c r="CE97" s="237"/>
      <c r="CF97" s="226" t="s">
        <v>197</v>
      </c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7">
        <v>225</v>
      </c>
      <c r="CT97" s="227"/>
      <c r="CU97" s="227"/>
      <c r="CV97" s="227"/>
      <c r="CW97" s="227"/>
      <c r="CX97" s="227"/>
      <c r="CY97" s="227"/>
      <c r="CZ97" s="227"/>
      <c r="DA97" s="227"/>
      <c r="DB97" s="227"/>
      <c r="DC97" s="227"/>
      <c r="DD97" s="227"/>
      <c r="DE97" s="227"/>
      <c r="DF97" s="228">
        <f>[1]Костёнковск!H36</f>
        <v>72040</v>
      </c>
      <c r="DG97" s="228"/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8">
        <f t="shared" si="2"/>
        <v>72040</v>
      </c>
      <c r="DT97" s="228"/>
      <c r="DU97" s="228"/>
      <c r="DV97" s="228"/>
      <c r="DW97" s="228"/>
      <c r="DX97" s="228"/>
      <c r="DY97" s="228"/>
      <c r="DZ97" s="228"/>
      <c r="EA97" s="228"/>
      <c r="EB97" s="228"/>
      <c r="EC97" s="228"/>
      <c r="ED97" s="228"/>
      <c r="EE97" s="228"/>
      <c r="EF97" s="228">
        <f t="shared" si="3"/>
        <v>72040</v>
      </c>
      <c r="EG97" s="228"/>
      <c r="EH97" s="228"/>
      <c r="EI97" s="228"/>
      <c r="EJ97" s="228"/>
      <c r="EK97" s="228"/>
      <c r="EL97" s="228"/>
      <c r="EM97" s="228"/>
      <c r="EN97" s="228"/>
      <c r="EO97" s="228"/>
      <c r="EP97" s="228"/>
      <c r="EQ97" s="228"/>
      <c r="ER97" s="228"/>
      <c r="ES97" s="238"/>
      <c r="ET97" s="238"/>
      <c r="EU97" s="238"/>
      <c r="EV97" s="238"/>
      <c r="EW97" s="238"/>
      <c r="EX97" s="238"/>
      <c r="EY97" s="238"/>
      <c r="EZ97" s="238"/>
      <c r="FA97" s="238"/>
      <c r="FB97" s="238"/>
      <c r="FC97" s="238"/>
      <c r="FD97" s="238"/>
      <c r="FE97" s="239"/>
    </row>
    <row r="98" spans="1:161" ht="12" x14ac:dyDescent="0.2">
      <c r="A98" s="246" t="s">
        <v>203</v>
      </c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  <c r="BT98" s="247"/>
      <c r="BU98" s="247"/>
      <c r="BV98" s="247"/>
      <c r="BW98" s="247"/>
      <c r="BX98" s="242"/>
      <c r="BY98" s="237"/>
      <c r="BZ98" s="237"/>
      <c r="CA98" s="237"/>
      <c r="CB98" s="237"/>
      <c r="CC98" s="237"/>
      <c r="CD98" s="237"/>
      <c r="CE98" s="237"/>
      <c r="CF98" s="226" t="s">
        <v>197</v>
      </c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7">
        <v>226</v>
      </c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7"/>
      <c r="DE98" s="227"/>
      <c r="DF98" s="228">
        <f>[1]Костёнковск!H42</f>
        <v>48735.839999999997</v>
      </c>
      <c r="DG98" s="228"/>
      <c r="DH98" s="228"/>
      <c r="DI98" s="228"/>
      <c r="DJ98" s="228"/>
      <c r="DK98" s="228"/>
      <c r="DL98" s="228"/>
      <c r="DM98" s="228"/>
      <c r="DN98" s="228"/>
      <c r="DO98" s="228"/>
      <c r="DP98" s="228"/>
      <c r="DQ98" s="228"/>
      <c r="DR98" s="228"/>
      <c r="DS98" s="228">
        <f t="shared" si="2"/>
        <v>48735.839999999997</v>
      </c>
      <c r="DT98" s="228"/>
      <c r="DU98" s="228"/>
      <c r="DV98" s="228"/>
      <c r="DW98" s="228"/>
      <c r="DX98" s="228"/>
      <c r="DY98" s="228"/>
      <c r="DZ98" s="228"/>
      <c r="EA98" s="228"/>
      <c r="EB98" s="228"/>
      <c r="EC98" s="228"/>
      <c r="ED98" s="228"/>
      <c r="EE98" s="228"/>
      <c r="EF98" s="228">
        <f t="shared" si="3"/>
        <v>48735.839999999997</v>
      </c>
      <c r="EG98" s="228"/>
      <c r="EH98" s="228"/>
      <c r="EI98" s="228"/>
      <c r="EJ98" s="228"/>
      <c r="EK98" s="228"/>
      <c r="EL98" s="228"/>
      <c r="EM98" s="228"/>
      <c r="EN98" s="228"/>
      <c r="EO98" s="228"/>
      <c r="EP98" s="228"/>
      <c r="EQ98" s="228"/>
      <c r="ER98" s="228"/>
      <c r="ES98" s="238"/>
      <c r="ET98" s="238"/>
      <c r="EU98" s="238"/>
      <c r="EV98" s="238"/>
      <c r="EW98" s="238"/>
      <c r="EX98" s="238"/>
      <c r="EY98" s="238"/>
      <c r="EZ98" s="238"/>
      <c r="FA98" s="238"/>
      <c r="FB98" s="238"/>
      <c r="FC98" s="238"/>
      <c r="FD98" s="238"/>
      <c r="FE98" s="239"/>
    </row>
    <row r="99" spans="1:161" ht="12" x14ac:dyDescent="0.2">
      <c r="A99" s="248" t="s">
        <v>204</v>
      </c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/>
      <c r="BJ99" s="249"/>
      <c r="BK99" s="249"/>
      <c r="BL99" s="249"/>
      <c r="BM99" s="249"/>
      <c r="BN99" s="249"/>
      <c r="BO99" s="249"/>
      <c r="BP99" s="249"/>
      <c r="BQ99" s="249"/>
      <c r="BR99" s="249"/>
      <c r="BS99" s="249"/>
      <c r="BT99" s="249"/>
      <c r="BU99" s="249"/>
      <c r="BV99" s="249"/>
      <c r="BW99" s="250"/>
      <c r="BX99" s="236"/>
      <c r="BY99" s="237"/>
      <c r="BZ99" s="237"/>
      <c r="CA99" s="237"/>
      <c r="CB99" s="237"/>
      <c r="CC99" s="237"/>
      <c r="CD99" s="237"/>
      <c r="CE99" s="237"/>
      <c r="CF99" s="226" t="s">
        <v>197</v>
      </c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7">
        <v>227</v>
      </c>
      <c r="CT99" s="227"/>
      <c r="CU99" s="227"/>
      <c r="CV99" s="227"/>
      <c r="CW99" s="227"/>
      <c r="CX99" s="227"/>
      <c r="CY99" s="227"/>
      <c r="CZ99" s="227"/>
      <c r="DA99" s="227"/>
      <c r="DB99" s="227"/>
      <c r="DC99" s="227"/>
      <c r="DD99" s="227"/>
      <c r="DE99" s="227"/>
      <c r="DF99" s="228">
        <v>0</v>
      </c>
      <c r="DG99" s="228"/>
      <c r="DH99" s="228"/>
      <c r="DI99" s="228"/>
      <c r="DJ99" s="228"/>
      <c r="DK99" s="228"/>
      <c r="DL99" s="228"/>
      <c r="DM99" s="228"/>
      <c r="DN99" s="228"/>
      <c r="DO99" s="228"/>
      <c r="DP99" s="228"/>
      <c r="DQ99" s="228"/>
      <c r="DR99" s="228"/>
      <c r="DS99" s="228">
        <f t="shared" si="2"/>
        <v>0</v>
      </c>
      <c r="DT99" s="228"/>
      <c r="DU99" s="228"/>
      <c r="DV99" s="228"/>
      <c r="DW99" s="228"/>
      <c r="DX99" s="228"/>
      <c r="DY99" s="228"/>
      <c r="DZ99" s="228"/>
      <c r="EA99" s="228"/>
      <c r="EB99" s="228"/>
      <c r="EC99" s="228"/>
      <c r="ED99" s="228"/>
      <c r="EE99" s="228"/>
      <c r="EF99" s="228">
        <f t="shared" si="3"/>
        <v>0</v>
      </c>
      <c r="EG99" s="228"/>
      <c r="EH99" s="228"/>
      <c r="EI99" s="228"/>
      <c r="EJ99" s="228"/>
      <c r="EK99" s="228"/>
      <c r="EL99" s="228"/>
      <c r="EM99" s="228"/>
      <c r="EN99" s="228"/>
      <c r="EO99" s="228"/>
      <c r="EP99" s="228"/>
      <c r="EQ99" s="228"/>
      <c r="ER99" s="228"/>
      <c r="ES99" s="238"/>
      <c r="ET99" s="238"/>
      <c r="EU99" s="238"/>
      <c r="EV99" s="238"/>
      <c r="EW99" s="238"/>
      <c r="EX99" s="238"/>
      <c r="EY99" s="238"/>
      <c r="EZ99" s="238"/>
      <c r="FA99" s="238"/>
      <c r="FB99" s="238"/>
      <c r="FC99" s="238"/>
      <c r="FD99" s="238"/>
      <c r="FE99" s="239"/>
    </row>
    <row r="100" spans="1:161" ht="12" x14ac:dyDescent="0.2">
      <c r="A100" s="251" t="s">
        <v>205</v>
      </c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42"/>
      <c r="BY100" s="237"/>
      <c r="BZ100" s="237"/>
      <c r="CA100" s="237"/>
      <c r="CB100" s="237"/>
      <c r="CC100" s="237"/>
      <c r="CD100" s="237"/>
      <c r="CE100" s="237"/>
      <c r="CF100" s="226" t="s">
        <v>197</v>
      </c>
      <c r="CG100" s="226"/>
      <c r="CH100" s="226"/>
      <c r="CI100" s="226"/>
      <c r="CJ100" s="226"/>
      <c r="CK100" s="226"/>
      <c r="CL100" s="226"/>
      <c r="CM100" s="226"/>
      <c r="CN100" s="226"/>
      <c r="CO100" s="226"/>
      <c r="CP100" s="226"/>
      <c r="CQ100" s="226"/>
      <c r="CR100" s="226"/>
      <c r="CS100" s="227">
        <v>310</v>
      </c>
      <c r="CT100" s="227"/>
      <c r="CU100" s="227"/>
      <c r="CV100" s="227"/>
      <c r="CW100" s="227"/>
      <c r="CX100" s="227"/>
      <c r="CY100" s="227"/>
      <c r="CZ100" s="227"/>
      <c r="DA100" s="227"/>
      <c r="DB100" s="227"/>
      <c r="DC100" s="227"/>
      <c r="DD100" s="227"/>
      <c r="DE100" s="227"/>
      <c r="DF100" s="228">
        <f>[1]Костёнковск!H61</f>
        <v>150664.89000000001</v>
      </c>
      <c r="DG100" s="228"/>
      <c r="DH100" s="228"/>
      <c r="DI100" s="228"/>
      <c r="DJ100" s="228"/>
      <c r="DK100" s="228"/>
      <c r="DL100" s="228"/>
      <c r="DM100" s="228"/>
      <c r="DN100" s="228"/>
      <c r="DO100" s="228"/>
      <c r="DP100" s="228"/>
      <c r="DQ100" s="228"/>
      <c r="DR100" s="228"/>
      <c r="DS100" s="228">
        <f t="shared" si="2"/>
        <v>150664.89000000001</v>
      </c>
      <c r="DT100" s="228"/>
      <c r="DU100" s="228"/>
      <c r="DV100" s="228"/>
      <c r="DW100" s="228"/>
      <c r="DX100" s="228"/>
      <c r="DY100" s="228"/>
      <c r="DZ100" s="228"/>
      <c r="EA100" s="228"/>
      <c r="EB100" s="228"/>
      <c r="EC100" s="228"/>
      <c r="ED100" s="228"/>
      <c r="EE100" s="228"/>
      <c r="EF100" s="228">
        <f t="shared" si="3"/>
        <v>150664.89000000001</v>
      </c>
      <c r="EG100" s="228"/>
      <c r="EH100" s="228"/>
      <c r="EI100" s="228"/>
      <c r="EJ100" s="228"/>
      <c r="EK100" s="228"/>
      <c r="EL100" s="228"/>
      <c r="EM100" s="228"/>
      <c r="EN100" s="228"/>
      <c r="EO100" s="228"/>
      <c r="EP100" s="228"/>
      <c r="EQ100" s="228"/>
      <c r="ER100" s="228"/>
      <c r="ES100" s="238"/>
      <c r="ET100" s="238"/>
      <c r="EU100" s="238"/>
      <c r="EV100" s="238"/>
      <c r="EW100" s="238"/>
      <c r="EX100" s="238"/>
      <c r="EY100" s="238"/>
      <c r="EZ100" s="238"/>
      <c r="FA100" s="238"/>
      <c r="FB100" s="238"/>
      <c r="FC100" s="238"/>
      <c r="FD100" s="238"/>
      <c r="FE100" s="239"/>
    </row>
    <row r="101" spans="1:161" ht="12" x14ac:dyDescent="0.2">
      <c r="A101" s="251" t="s">
        <v>206</v>
      </c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42"/>
      <c r="BY101" s="237"/>
      <c r="BZ101" s="237"/>
      <c r="CA101" s="237"/>
      <c r="CB101" s="237"/>
      <c r="CC101" s="237"/>
      <c r="CD101" s="237"/>
      <c r="CE101" s="237"/>
      <c r="CF101" s="226" t="s">
        <v>197</v>
      </c>
      <c r="CG101" s="226"/>
      <c r="CH101" s="226"/>
      <c r="CI101" s="226"/>
      <c r="CJ101" s="226"/>
      <c r="CK101" s="226"/>
      <c r="CL101" s="226"/>
      <c r="CM101" s="226"/>
      <c r="CN101" s="226"/>
      <c r="CO101" s="226"/>
      <c r="CP101" s="226"/>
      <c r="CQ101" s="226"/>
      <c r="CR101" s="226"/>
      <c r="CS101" s="227">
        <v>340</v>
      </c>
      <c r="CT101" s="227"/>
      <c r="CU101" s="227"/>
      <c r="CV101" s="227"/>
      <c r="CW101" s="227"/>
      <c r="CX101" s="227"/>
      <c r="CY101" s="227"/>
      <c r="CZ101" s="227"/>
      <c r="DA101" s="227"/>
      <c r="DB101" s="227"/>
      <c r="DC101" s="227"/>
      <c r="DD101" s="227"/>
      <c r="DE101" s="227"/>
      <c r="DF101" s="228">
        <f>DF102+DF103+DF104+DF105+DF106</f>
        <v>784384.3899999999</v>
      </c>
      <c r="DG101" s="228"/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28">
        <f>DS102+DS103+DS104+DS105+DS106</f>
        <v>752890</v>
      </c>
      <c r="DT101" s="228"/>
      <c r="DU101" s="228"/>
      <c r="DV101" s="228"/>
      <c r="DW101" s="228"/>
      <c r="DX101" s="228"/>
      <c r="DY101" s="228"/>
      <c r="DZ101" s="228"/>
      <c r="EA101" s="228"/>
      <c r="EB101" s="228"/>
      <c r="EC101" s="228"/>
      <c r="ED101" s="228"/>
      <c r="EE101" s="228"/>
      <c r="EF101" s="228">
        <f>EF102+EF103+EF104+EF105+EF106</f>
        <v>752890</v>
      </c>
      <c r="EG101" s="228"/>
      <c r="EH101" s="228"/>
      <c r="EI101" s="228"/>
      <c r="EJ101" s="228"/>
      <c r="EK101" s="228"/>
      <c r="EL101" s="228"/>
      <c r="EM101" s="228"/>
      <c r="EN101" s="228"/>
      <c r="EO101" s="228"/>
      <c r="EP101" s="228"/>
      <c r="EQ101" s="228"/>
      <c r="ER101" s="228"/>
      <c r="ES101" s="228"/>
      <c r="ET101" s="228"/>
      <c r="EU101" s="228"/>
      <c r="EV101" s="228"/>
      <c r="EW101" s="228"/>
      <c r="EX101" s="228"/>
      <c r="EY101" s="228"/>
      <c r="EZ101" s="228"/>
      <c r="FA101" s="228"/>
      <c r="FB101" s="228"/>
      <c r="FC101" s="228"/>
      <c r="FD101" s="228"/>
      <c r="FE101" s="253"/>
    </row>
    <row r="102" spans="1:161" ht="12" x14ac:dyDescent="0.2">
      <c r="A102" s="251" t="s">
        <v>207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42"/>
      <c r="BY102" s="237"/>
      <c r="BZ102" s="237"/>
      <c r="CA102" s="237"/>
      <c r="CB102" s="237"/>
      <c r="CC102" s="237"/>
      <c r="CD102" s="237"/>
      <c r="CE102" s="237"/>
      <c r="CF102" s="226" t="s">
        <v>197</v>
      </c>
      <c r="CG102" s="226"/>
      <c r="CH102" s="226"/>
      <c r="CI102" s="226"/>
      <c r="CJ102" s="226"/>
      <c r="CK102" s="226"/>
      <c r="CL102" s="226"/>
      <c r="CM102" s="226"/>
      <c r="CN102" s="226"/>
      <c r="CO102" s="226"/>
      <c r="CP102" s="226"/>
      <c r="CQ102" s="226"/>
      <c r="CR102" s="226"/>
      <c r="CS102" s="227">
        <v>342</v>
      </c>
      <c r="CT102" s="227"/>
      <c r="CU102" s="227"/>
      <c r="CV102" s="227"/>
      <c r="CW102" s="227"/>
      <c r="CX102" s="227"/>
      <c r="CY102" s="227"/>
      <c r="CZ102" s="227"/>
      <c r="DA102" s="227"/>
      <c r="DB102" s="227"/>
      <c r="DC102" s="227"/>
      <c r="DD102" s="227"/>
      <c r="DE102" s="227"/>
      <c r="DF102" s="228">
        <v>0</v>
      </c>
      <c r="DG102" s="228"/>
      <c r="DH102" s="228"/>
      <c r="DI102" s="228"/>
      <c r="DJ102" s="228"/>
      <c r="DK102" s="228"/>
      <c r="DL102" s="228"/>
      <c r="DM102" s="228"/>
      <c r="DN102" s="228"/>
      <c r="DO102" s="228"/>
      <c r="DP102" s="228"/>
      <c r="DQ102" s="228"/>
      <c r="DR102" s="228"/>
      <c r="DS102" s="228">
        <f>DF102</f>
        <v>0</v>
      </c>
      <c r="DT102" s="228"/>
      <c r="DU102" s="228"/>
      <c r="DV102" s="228"/>
      <c r="DW102" s="228"/>
      <c r="DX102" s="228"/>
      <c r="DY102" s="228"/>
      <c r="DZ102" s="228"/>
      <c r="EA102" s="228"/>
      <c r="EB102" s="228"/>
      <c r="EC102" s="228"/>
      <c r="ED102" s="228"/>
      <c r="EE102" s="228"/>
      <c r="EF102" s="228">
        <f>DS102</f>
        <v>0</v>
      </c>
      <c r="EG102" s="228"/>
      <c r="EH102" s="228"/>
      <c r="EI102" s="228"/>
      <c r="EJ102" s="228"/>
      <c r="EK102" s="228"/>
      <c r="EL102" s="228"/>
      <c r="EM102" s="228"/>
      <c r="EN102" s="228"/>
      <c r="EO102" s="228"/>
      <c r="EP102" s="228"/>
      <c r="EQ102" s="228"/>
      <c r="ER102" s="228"/>
      <c r="ES102" s="238"/>
      <c r="ET102" s="238"/>
      <c r="EU102" s="238"/>
      <c r="EV102" s="238"/>
      <c r="EW102" s="238"/>
      <c r="EX102" s="238"/>
      <c r="EY102" s="238"/>
      <c r="EZ102" s="238"/>
      <c r="FA102" s="238"/>
      <c r="FB102" s="238"/>
      <c r="FC102" s="238"/>
      <c r="FD102" s="238"/>
      <c r="FE102" s="239"/>
    </row>
    <row r="103" spans="1:161" ht="12" x14ac:dyDescent="0.2">
      <c r="A103" s="251" t="s">
        <v>208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42"/>
      <c r="BY103" s="237"/>
      <c r="BZ103" s="237"/>
      <c r="CA103" s="237"/>
      <c r="CB103" s="237"/>
      <c r="CC103" s="237"/>
      <c r="CD103" s="237"/>
      <c r="CE103" s="237"/>
      <c r="CF103" s="226" t="s">
        <v>197</v>
      </c>
      <c r="CG103" s="226"/>
      <c r="CH103" s="226"/>
      <c r="CI103" s="226"/>
      <c r="CJ103" s="226"/>
      <c r="CK103" s="226"/>
      <c r="CL103" s="226"/>
      <c r="CM103" s="226"/>
      <c r="CN103" s="226"/>
      <c r="CO103" s="226"/>
      <c r="CP103" s="226"/>
      <c r="CQ103" s="226"/>
      <c r="CR103" s="226"/>
      <c r="CS103" s="227">
        <v>343</v>
      </c>
      <c r="CT103" s="227"/>
      <c r="CU103" s="227"/>
      <c r="CV103" s="227"/>
      <c r="CW103" s="227"/>
      <c r="CX103" s="227"/>
      <c r="CY103" s="227"/>
      <c r="CZ103" s="227"/>
      <c r="DA103" s="227"/>
      <c r="DB103" s="227"/>
      <c r="DC103" s="227"/>
      <c r="DD103" s="227"/>
      <c r="DE103" s="227"/>
      <c r="DF103" s="228">
        <f>[1]Костёнковск!H64</f>
        <v>651960</v>
      </c>
      <c r="DG103" s="228"/>
      <c r="DH103" s="228"/>
      <c r="DI103" s="228"/>
      <c r="DJ103" s="228"/>
      <c r="DK103" s="228"/>
      <c r="DL103" s="228"/>
      <c r="DM103" s="228"/>
      <c r="DN103" s="228"/>
      <c r="DO103" s="228"/>
      <c r="DP103" s="228"/>
      <c r="DQ103" s="228"/>
      <c r="DR103" s="228"/>
      <c r="DS103" s="228">
        <f t="shared" ref="DS103:DS106" si="4">DF103</f>
        <v>651960</v>
      </c>
      <c r="DT103" s="228"/>
      <c r="DU103" s="228"/>
      <c r="DV103" s="228"/>
      <c r="DW103" s="228"/>
      <c r="DX103" s="228"/>
      <c r="DY103" s="228"/>
      <c r="DZ103" s="228"/>
      <c r="EA103" s="228"/>
      <c r="EB103" s="228"/>
      <c r="EC103" s="228"/>
      <c r="ED103" s="228"/>
      <c r="EE103" s="228"/>
      <c r="EF103" s="228">
        <f t="shared" ref="EF103:EF106" si="5">DS103</f>
        <v>651960</v>
      </c>
      <c r="EG103" s="228"/>
      <c r="EH103" s="228"/>
      <c r="EI103" s="228"/>
      <c r="EJ103" s="228"/>
      <c r="EK103" s="228"/>
      <c r="EL103" s="228"/>
      <c r="EM103" s="228"/>
      <c r="EN103" s="228"/>
      <c r="EO103" s="228"/>
      <c r="EP103" s="228"/>
      <c r="EQ103" s="228"/>
      <c r="ER103" s="228"/>
      <c r="ES103" s="238"/>
      <c r="ET103" s="238"/>
      <c r="EU103" s="238"/>
      <c r="EV103" s="238"/>
      <c r="EW103" s="238"/>
      <c r="EX103" s="238"/>
      <c r="EY103" s="238"/>
      <c r="EZ103" s="238"/>
      <c r="FA103" s="238"/>
      <c r="FB103" s="238"/>
      <c r="FC103" s="238"/>
      <c r="FD103" s="238"/>
      <c r="FE103" s="239"/>
    </row>
    <row r="104" spans="1:161" ht="12" x14ac:dyDescent="0.2">
      <c r="A104" s="251" t="s">
        <v>209</v>
      </c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42"/>
      <c r="BY104" s="237"/>
      <c r="BZ104" s="237"/>
      <c r="CA104" s="237"/>
      <c r="CB104" s="237"/>
      <c r="CC104" s="237"/>
      <c r="CD104" s="237"/>
      <c r="CE104" s="237"/>
      <c r="CF104" s="226" t="s">
        <v>197</v>
      </c>
      <c r="CG104" s="226"/>
      <c r="CH104" s="226"/>
      <c r="CI104" s="226"/>
      <c r="CJ104" s="226"/>
      <c r="CK104" s="226"/>
      <c r="CL104" s="226"/>
      <c r="CM104" s="226"/>
      <c r="CN104" s="226"/>
      <c r="CO104" s="226"/>
      <c r="CP104" s="226"/>
      <c r="CQ104" s="226"/>
      <c r="CR104" s="226"/>
      <c r="CS104" s="227">
        <v>344</v>
      </c>
      <c r="CT104" s="227"/>
      <c r="CU104" s="227"/>
      <c r="CV104" s="227"/>
      <c r="CW104" s="227"/>
      <c r="CX104" s="227"/>
      <c r="CY104" s="227"/>
      <c r="CZ104" s="227"/>
      <c r="DA104" s="227"/>
      <c r="DB104" s="227"/>
      <c r="DC104" s="227"/>
      <c r="DD104" s="227"/>
      <c r="DE104" s="227"/>
      <c r="DF104" s="228">
        <f>[1]Костёнковск!H65+DF28</f>
        <v>80258.94</v>
      </c>
      <c r="DG104" s="228"/>
      <c r="DH104" s="228"/>
      <c r="DI104" s="228"/>
      <c r="DJ104" s="228"/>
      <c r="DK104" s="228"/>
      <c r="DL104" s="228"/>
      <c r="DM104" s="228"/>
      <c r="DN104" s="228"/>
      <c r="DO104" s="228"/>
      <c r="DP104" s="228"/>
      <c r="DQ104" s="228"/>
      <c r="DR104" s="228"/>
      <c r="DS104" s="228">
        <f>DF104-DF28</f>
        <v>48764.55</v>
      </c>
      <c r="DT104" s="228"/>
      <c r="DU104" s="228"/>
      <c r="DV104" s="228"/>
      <c r="DW104" s="228"/>
      <c r="DX104" s="228"/>
      <c r="DY104" s="228"/>
      <c r="DZ104" s="228"/>
      <c r="EA104" s="228"/>
      <c r="EB104" s="228"/>
      <c r="EC104" s="228"/>
      <c r="ED104" s="228"/>
      <c r="EE104" s="228"/>
      <c r="EF104" s="228">
        <f t="shared" si="5"/>
        <v>48764.55</v>
      </c>
      <c r="EG104" s="228"/>
      <c r="EH104" s="228"/>
      <c r="EI104" s="228"/>
      <c r="EJ104" s="228"/>
      <c r="EK104" s="228"/>
      <c r="EL104" s="228"/>
      <c r="EM104" s="228"/>
      <c r="EN104" s="228"/>
      <c r="EO104" s="228"/>
      <c r="EP104" s="228"/>
      <c r="EQ104" s="228"/>
      <c r="ER104" s="228"/>
      <c r="ES104" s="238"/>
      <c r="ET104" s="238"/>
      <c r="EU104" s="238"/>
      <c r="EV104" s="238"/>
      <c r="EW104" s="238"/>
      <c r="EX104" s="238"/>
      <c r="EY104" s="238"/>
      <c r="EZ104" s="238"/>
      <c r="FA104" s="238"/>
      <c r="FB104" s="238"/>
      <c r="FC104" s="238"/>
      <c r="FD104" s="238"/>
      <c r="FE104" s="239"/>
    </row>
    <row r="105" spans="1:161" ht="12" x14ac:dyDescent="0.2">
      <c r="A105" s="251" t="s">
        <v>210</v>
      </c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42"/>
      <c r="BY105" s="237"/>
      <c r="BZ105" s="237"/>
      <c r="CA105" s="237"/>
      <c r="CB105" s="237"/>
      <c r="CC105" s="237"/>
      <c r="CD105" s="237"/>
      <c r="CE105" s="237"/>
      <c r="CF105" s="226" t="s">
        <v>197</v>
      </c>
      <c r="CG105" s="226"/>
      <c r="CH105" s="226"/>
      <c r="CI105" s="226"/>
      <c r="CJ105" s="226"/>
      <c r="CK105" s="226"/>
      <c r="CL105" s="226"/>
      <c r="CM105" s="226"/>
      <c r="CN105" s="226"/>
      <c r="CO105" s="226"/>
      <c r="CP105" s="226"/>
      <c r="CQ105" s="226"/>
      <c r="CR105" s="226"/>
      <c r="CS105" s="227">
        <v>346</v>
      </c>
      <c r="CT105" s="227"/>
      <c r="CU105" s="227"/>
      <c r="CV105" s="227"/>
      <c r="CW105" s="227"/>
      <c r="CX105" s="227"/>
      <c r="CY105" s="227"/>
      <c r="CZ105" s="227"/>
      <c r="DA105" s="227"/>
      <c r="DB105" s="227"/>
      <c r="DC105" s="227"/>
      <c r="DD105" s="227"/>
      <c r="DE105" s="227"/>
      <c r="DF105" s="228">
        <f>[1]Костёнковск!H66</f>
        <v>5120</v>
      </c>
      <c r="DG105" s="228"/>
      <c r="DH105" s="228"/>
      <c r="DI105" s="228"/>
      <c r="DJ105" s="228"/>
      <c r="DK105" s="228"/>
      <c r="DL105" s="228"/>
      <c r="DM105" s="228"/>
      <c r="DN105" s="228"/>
      <c r="DO105" s="228"/>
      <c r="DP105" s="228"/>
      <c r="DQ105" s="228"/>
      <c r="DR105" s="228"/>
      <c r="DS105" s="228">
        <f t="shared" si="4"/>
        <v>5120</v>
      </c>
      <c r="DT105" s="228"/>
      <c r="DU105" s="228"/>
      <c r="DV105" s="228"/>
      <c r="DW105" s="228"/>
      <c r="DX105" s="228"/>
      <c r="DY105" s="228"/>
      <c r="DZ105" s="228"/>
      <c r="EA105" s="228"/>
      <c r="EB105" s="228"/>
      <c r="EC105" s="228"/>
      <c r="ED105" s="228"/>
      <c r="EE105" s="228"/>
      <c r="EF105" s="228">
        <f t="shared" si="5"/>
        <v>5120</v>
      </c>
      <c r="EG105" s="228"/>
      <c r="EH105" s="228"/>
      <c r="EI105" s="228"/>
      <c r="EJ105" s="228"/>
      <c r="EK105" s="228"/>
      <c r="EL105" s="228"/>
      <c r="EM105" s="228"/>
      <c r="EN105" s="228"/>
      <c r="EO105" s="228"/>
      <c r="EP105" s="228"/>
      <c r="EQ105" s="228"/>
      <c r="ER105" s="228"/>
      <c r="ES105" s="238"/>
      <c r="ET105" s="238"/>
      <c r="EU105" s="238"/>
      <c r="EV105" s="238"/>
      <c r="EW105" s="238"/>
      <c r="EX105" s="238"/>
      <c r="EY105" s="238"/>
      <c r="EZ105" s="238"/>
      <c r="FA105" s="238"/>
      <c r="FB105" s="238"/>
      <c r="FC105" s="238"/>
      <c r="FD105" s="238"/>
      <c r="FE105" s="239"/>
    </row>
    <row r="106" spans="1:161" ht="12" x14ac:dyDescent="0.2">
      <c r="A106" s="251" t="s">
        <v>211</v>
      </c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42"/>
      <c r="BY106" s="237"/>
      <c r="BZ106" s="237"/>
      <c r="CA106" s="237"/>
      <c r="CB106" s="237"/>
      <c r="CC106" s="237"/>
      <c r="CD106" s="237"/>
      <c r="CE106" s="237"/>
      <c r="CF106" s="226" t="s">
        <v>197</v>
      </c>
      <c r="CG106" s="226"/>
      <c r="CH106" s="226"/>
      <c r="CI106" s="226"/>
      <c r="CJ106" s="226"/>
      <c r="CK106" s="226"/>
      <c r="CL106" s="226"/>
      <c r="CM106" s="226"/>
      <c r="CN106" s="226"/>
      <c r="CO106" s="226"/>
      <c r="CP106" s="226"/>
      <c r="CQ106" s="226"/>
      <c r="CR106" s="226"/>
      <c r="CS106" s="227">
        <v>349</v>
      </c>
      <c r="CT106" s="227"/>
      <c r="CU106" s="227"/>
      <c r="CV106" s="227"/>
      <c r="CW106" s="227"/>
      <c r="CX106" s="227"/>
      <c r="CY106" s="227"/>
      <c r="CZ106" s="227"/>
      <c r="DA106" s="227"/>
      <c r="DB106" s="227"/>
      <c r="DC106" s="227"/>
      <c r="DD106" s="227"/>
      <c r="DE106" s="227"/>
      <c r="DF106" s="228">
        <f>[1]Костёнковск!H67+[1]Костёнковск!H68</f>
        <v>47045.45</v>
      </c>
      <c r="DG106" s="228"/>
      <c r="DH106" s="228"/>
      <c r="DI106" s="228"/>
      <c r="DJ106" s="228"/>
      <c r="DK106" s="228"/>
      <c r="DL106" s="228"/>
      <c r="DM106" s="228"/>
      <c r="DN106" s="228"/>
      <c r="DO106" s="228"/>
      <c r="DP106" s="228"/>
      <c r="DQ106" s="228"/>
      <c r="DR106" s="228"/>
      <c r="DS106" s="228">
        <f t="shared" si="4"/>
        <v>47045.45</v>
      </c>
      <c r="DT106" s="228"/>
      <c r="DU106" s="228"/>
      <c r="DV106" s="228"/>
      <c r="DW106" s="228"/>
      <c r="DX106" s="228"/>
      <c r="DY106" s="228"/>
      <c r="DZ106" s="228"/>
      <c r="EA106" s="228"/>
      <c r="EB106" s="228"/>
      <c r="EC106" s="228"/>
      <c r="ED106" s="228"/>
      <c r="EE106" s="228"/>
      <c r="EF106" s="228">
        <f t="shared" si="5"/>
        <v>47045.45</v>
      </c>
      <c r="EG106" s="228"/>
      <c r="EH106" s="228"/>
      <c r="EI106" s="228"/>
      <c r="EJ106" s="228"/>
      <c r="EK106" s="228"/>
      <c r="EL106" s="228"/>
      <c r="EM106" s="228"/>
      <c r="EN106" s="228"/>
      <c r="EO106" s="228"/>
      <c r="EP106" s="228"/>
      <c r="EQ106" s="228"/>
      <c r="ER106" s="228"/>
      <c r="ES106" s="238"/>
      <c r="ET106" s="238"/>
      <c r="EU106" s="238"/>
      <c r="EV106" s="238"/>
      <c r="EW106" s="238"/>
      <c r="EX106" s="238"/>
      <c r="EY106" s="238"/>
      <c r="EZ106" s="238"/>
      <c r="FA106" s="238"/>
      <c r="FB106" s="238"/>
      <c r="FC106" s="238"/>
      <c r="FD106" s="238"/>
      <c r="FE106" s="239"/>
    </row>
    <row r="107" spans="1:161" ht="33.75" customHeight="1" x14ac:dyDescent="0.2">
      <c r="A107" s="194" t="s">
        <v>212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34" t="s">
        <v>213</v>
      </c>
      <c r="BY107" s="35"/>
      <c r="BZ107" s="35"/>
      <c r="CA107" s="35"/>
      <c r="CB107" s="35"/>
      <c r="CC107" s="35"/>
      <c r="CD107" s="35"/>
      <c r="CE107" s="85"/>
      <c r="CF107" s="86" t="s">
        <v>214</v>
      </c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85"/>
      <c r="CS107" s="99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1"/>
      <c r="DF107" s="87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9"/>
      <c r="DS107" s="87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9"/>
      <c r="EF107" s="87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9"/>
      <c r="ES107" s="219"/>
      <c r="ET107" s="220"/>
      <c r="EU107" s="220"/>
      <c r="EV107" s="220"/>
      <c r="EW107" s="220"/>
      <c r="EX107" s="220"/>
      <c r="EY107" s="220"/>
      <c r="EZ107" s="220"/>
      <c r="FA107" s="220"/>
      <c r="FB107" s="220"/>
      <c r="FC107" s="220"/>
      <c r="FD107" s="220"/>
      <c r="FE107" s="221"/>
    </row>
    <row r="108" spans="1:161" ht="22.5" customHeight="1" x14ac:dyDescent="0.2">
      <c r="A108" s="194" t="s">
        <v>215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34" t="s">
        <v>216</v>
      </c>
      <c r="BY108" s="35"/>
      <c r="BZ108" s="35"/>
      <c r="CA108" s="35"/>
      <c r="CB108" s="35"/>
      <c r="CC108" s="35"/>
      <c r="CD108" s="35"/>
      <c r="CE108" s="85"/>
      <c r="CF108" s="86" t="s">
        <v>217</v>
      </c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85"/>
      <c r="CS108" s="99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1"/>
      <c r="DF108" s="87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9"/>
      <c r="DS108" s="87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9"/>
      <c r="EF108" s="87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9"/>
      <c r="ES108" s="219"/>
      <c r="ET108" s="220"/>
      <c r="EU108" s="220"/>
      <c r="EV108" s="220"/>
      <c r="EW108" s="220"/>
      <c r="EX108" s="220"/>
      <c r="EY108" s="220"/>
      <c r="EZ108" s="220"/>
      <c r="FA108" s="220"/>
      <c r="FB108" s="220"/>
      <c r="FC108" s="220"/>
      <c r="FD108" s="220"/>
      <c r="FE108" s="221"/>
    </row>
    <row r="109" spans="1:161" ht="12.75" customHeight="1" x14ac:dyDescent="0.2">
      <c r="A109" s="93" t="s">
        <v>218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5" t="s">
        <v>219</v>
      </c>
      <c r="BY109" s="96"/>
      <c r="BZ109" s="96"/>
      <c r="CA109" s="96"/>
      <c r="CB109" s="96"/>
      <c r="CC109" s="96"/>
      <c r="CD109" s="96"/>
      <c r="CE109" s="97"/>
      <c r="CF109" s="98" t="s">
        <v>220</v>
      </c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7"/>
      <c r="CS109" s="99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1"/>
      <c r="DF109" s="87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9"/>
      <c r="DS109" s="87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9"/>
      <c r="EF109" s="87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9"/>
      <c r="ES109" s="184" t="s">
        <v>59</v>
      </c>
      <c r="ET109" s="185"/>
      <c r="EU109" s="185"/>
      <c r="EV109" s="185"/>
      <c r="EW109" s="185"/>
      <c r="EX109" s="185"/>
      <c r="EY109" s="185"/>
      <c r="EZ109" s="185"/>
      <c r="FA109" s="185"/>
      <c r="FB109" s="185"/>
      <c r="FC109" s="185"/>
      <c r="FD109" s="185"/>
      <c r="FE109" s="186"/>
    </row>
    <row r="110" spans="1:161" ht="22.5" customHeight="1" x14ac:dyDescent="0.2">
      <c r="A110" s="188" t="s">
        <v>221</v>
      </c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34" t="s">
        <v>222</v>
      </c>
      <c r="BY110" s="35"/>
      <c r="BZ110" s="35"/>
      <c r="CA110" s="35"/>
      <c r="CB110" s="35"/>
      <c r="CC110" s="35"/>
      <c r="CD110" s="35"/>
      <c r="CE110" s="85"/>
      <c r="CF110" s="86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85"/>
      <c r="CS110" s="99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1"/>
      <c r="DF110" s="87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9"/>
      <c r="DS110" s="87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9"/>
      <c r="EF110" s="87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9"/>
      <c r="ES110" s="184" t="s">
        <v>59</v>
      </c>
      <c r="ET110" s="185"/>
      <c r="EU110" s="185"/>
      <c r="EV110" s="185"/>
      <c r="EW110" s="185"/>
      <c r="EX110" s="185"/>
      <c r="EY110" s="185"/>
      <c r="EZ110" s="185"/>
      <c r="FA110" s="185"/>
      <c r="FB110" s="185"/>
      <c r="FC110" s="185"/>
      <c r="FD110" s="185"/>
      <c r="FE110" s="186"/>
    </row>
    <row r="111" spans="1:161" ht="12.75" customHeight="1" x14ac:dyDescent="0.2">
      <c r="A111" s="188" t="s">
        <v>223</v>
      </c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34" t="s">
        <v>224</v>
      </c>
      <c r="BY111" s="35"/>
      <c r="BZ111" s="35"/>
      <c r="CA111" s="35"/>
      <c r="CB111" s="35"/>
      <c r="CC111" s="35"/>
      <c r="CD111" s="35"/>
      <c r="CE111" s="85"/>
      <c r="CF111" s="86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85"/>
      <c r="CS111" s="99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1"/>
      <c r="DF111" s="87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9"/>
      <c r="DS111" s="87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9"/>
      <c r="EF111" s="87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9"/>
      <c r="ES111" s="184" t="s">
        <v>59</v>
      </c>
      <c r="ET111" s="185"/>
      <c r="EU111" s="185"/>
      <c r="EV111" s="185"/>
      <c r="EW111" s="185"/>
      <c r="EX111" s="185"/>
      <c r="EY111" s="185"/>
      <c r="EZ111" s="185"/>
      <c r="FA111" s="185"/>
      <c r="FB111" s="185"/>
      <c r="FC111" s="185"/>
      <c r="FD111" s="185"/>
      <c r="FE111" s="186"/>
    </row>
    <row r="112" spans="1:161" ht="12.75" customHeight="1" x14ac:dyDescent="0.2">
      <c r="A112" s="188" t="s">
        <v>225</v>
      </c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34" t="s">
        <v>226</v>
      </c>
      <c r="BY112" s="35"/>
      <c r="BZ112" s="35"/>
      <c r="CA112" s="35"/>
      <c r="CB112" s="35"/>
      <c r="CC112" s="35"/>
      <c r="CD112" s="35"/>
      <c r="CE112" s="85"/>
      <c r="CF112" s="86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85"/>
      <c r="CS112" s="99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1"/>
      <c r="DF112" s="87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9"/>
      <c r="DS112" s="87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9"/>
      <c r="EF112" s="87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9"/>
      <c r="ES112" s="184" t="s">
        <v>59</v>
      </c>
      <c r="ET112" s="185"/>
      <c r="EU112" s="185"/>
      <c r="EV112" s="185"/>
      <c r="EW112" s="185"/>
      <c r="EX112" s="185"/>
      <c r="EY112" s="185"/>
      <c r="EZ112" s="185"/>
      <c r="FA112" s="185"/>
      <c r="FB112" s="185"/>
      <c r="FC112" s="185"/>
      <c r="FD112" s="185"/>
      <c r="FE112" s="186"/>
    </row>
    <row r="113" spans="1:162" ht="12.75" customHeight="1" x14ac:dyDescent="0.2">
      <c r="A113" s="93" t="s">
        <v>227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5" t="s">
        <v>228</v>
      </c>
      <c r="BY113" s="96"/>
      <c r="BZ113" s="96"/>
      <c r="CA113" s="96"/>
      <c r="CB113" s="96"/>
      <c r="CC113" s="96"/>
      <c r="CD113" s="96"/>
      <c r="CE113" s="97"/>
      <c r="CF113" s="98" t="s">
        <v>59</v>
      </c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7"/>
      <c r="CS113" s="99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1"/>
      <c r="DF113" s="87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9"/>
      <c r="DS113" s="87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9"/>
      <c r="EF113" s="87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9"/>
      <c r="ES113" s="184" t="s">
        <v>59</v>
      </c>
      <c r="ET113" s="185"/>
      <c r="EU113" s="185"/>
      <c r="EV113" s="185"/>
      <c r="EW113" s="185"/>
      <c r="EX113" s="185"/>
      <c r="EY113" s="185"/>
      <c r="EZ113" s="185"/>
      <c r="FA113" s="185"/>
      <c r="FB113" s="185"/>
      <c r="FC113" s="185"/>
      <c r="FD113" s="185"/>
      <c r="FE113" s="186"/>
    </row>
    <row r="114" spans="1:162" ht="22.5" customHeight="1" x14ac:dyDescent="0.2">
      <c r="A114" s="188" t="s">
        <v>229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34" t="s">
        <v>230</v>
      </c>
      <c r="BY114" s="35"/>
      <c r="BZ114" s="35"/>
      <c r="CA114" s="35"/>
      <c r="CB114" s="35"/>
      <c r="CC114" s="35"/>
      <c r="CD114" s="35"/>
      <c r="CE114" s="85"/>
      <c r="CF114" s="86" t="s">
        <v>231</v>
      </c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85"/>
      <c r="CS114" s="99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1"/>
      <c r="DF114" s="87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9"/>
      <c r="DS114" s="87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9"/>
      <c r="EF114" s="87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9"/>
      <c r="ES114" s="184" t="s">
        <v>59</v>
      </c>
      <c r="ET114" s="185"/>
      <c r="EU114" s="185"/>
      <c r="EV114" s="185"/>
      <c r="EW114" s="185"/>
      <c r="EX114" s="185"/>
      <c r="EY114" s="185"/>
      <c r="EZ114" s="185"/>
      <c r="FA114" s="185"/>
      <c r="FB114" s="185"/>
      <c r="FC114" s="185"/>
      <c r="FD114" s="185"/>
      <c r="FE114" s="186"/>
    </row>
    <row r="115" spans="1:162" ht="12.75" customHeight="1" thickBot="1" x14ac:dyDescent="0.25">
      <c r="A115" s="188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89"/>
      <c r="BN115" s="189"/>
      <c r="BO115" s="189"/>
      <c r="BP115" s="189"/>
      <c r="BQ115" s="189"/>
      <c r="BR115" s="189"/>
      <c r="BS115" s="189"/>
      <c r="BT115" s="189"/>
      <c r="BU115" s="189"/>
      <c r="BV115" s="189"/>
      <c r="BW115" s="189"/>
      <c r="BX115" s="38"/>
      <c r="BY115" s="39"/>
      <c r="BZ115" s="39"/>
      <c r="CA115" s="39"/>
      <c r="CB115" s="39"/>
      <c r="CC115" s="39"/>
      <c r="CD115" s="39"/>
      <c r="CE115" s="200"/>
      <c r="CF115" s="201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200"/>
      <c r="CS115" s="202"/>
      <c r="CT115" s="203"/>
      <c r="CU115" s="203"/>
      <c r="CV115" s="203"/>
      <c r="CW115" s="203"/>
      <c r="CX115" s="203"/>
      <c r="CY115" s="203"/>
      <c r="CZ115" s="203"/>
      <c r="DA115" s="203"/>
      <c r="DB115" s="203"/>
      <c r="DC115" s="203"/>
      <c r="DD115" s="203"/>
      <c r="DE115" s="204"/>
      <c r="DF115" s="205"/>
      <c r="DG115" s="206"/>
      <c r="DH115" s="206"/>
      <c r="DI115" s="206"/>
      <c r="DJ115" s="206"/>
      <c r="DK115" s="206"/>
      <c r="DL115" s="206"/>
      <c r="DM115" s="206"/>
      <c r="DN115" s="206"/>
      <c r="DO115" s="206"/>
      <c r="DP115" s="206"/>
      <c r="DQ115" s="206"/>
      <c r="DR115" s="207"/>
      <c r="DS115" s="205"/>
      <c r="DT115" s="206"/>
      <c r="DU115" s="206"/>
      <c r="DV115" s="206"/>
      <c r="DW115" s="206"/>
      <c r="DX115" s="206"/>
      <c r="DY115" s="206"/>
      <c r="DZ115" s="206"/>
      <c r="EA115" s="206"/>
      <c r="EB115" s="206"/>
      <c r="EC115" s="206"/>
      <c r="ED115" s="206"/>
      <c r="EE115" s="207"/>
      <c r="EF115" s="205"/>
      <c r="EG115" s="206"/>
      <c r="EH115" s="206"/>
      <c r="EI115" s="206"/>
      <c r="EJ115" s="206"/>
      <c r="EK115" s="206"/>
      <c r="EL115" s="206"/>
      <c r="EM115" s="206"/>
      <c r="EN115" s="206"/>
      <c r="EO115" s="206"/>
      <c r="EP115" s="206"/>
      <c r="EQ115" s="206"/>
      <c r="ER115" s="207"/>
      <c r="ES115" s="208"/>
      <c r="ET115" s="209"/>
      <c r="EU115" s="209"/>
      <c r="EV115" s="209"/>
      <c r="EW115" s="209"/>
      <c r="EX115" s="209"/>
      <c r="EY115" s="209"/>
      <c r="EZ115" s="209"/>
      <c r="FA115" s="209"/>
      <c r="FB115" s="209"/>
      <c r="FC115" s="209"/>
      <c r="FD115" s="209"/>
      <c r="FE115" s="210"/>
    </row>
    <row r="116" spans="1:162" ht="12.75" customHeight="1" x14ac:dyDescent="0.2">
      <c r="A116" s="254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  <c r="BJ116" s="255"/>
      <c r="BK116" s="255"/>
      <c r="BL116" s="255"/>
      <c r="BM116" s="255"/>
      <c r="BN116" s="255"/>
      <c r="BO116" s="255"/>
      <c r="BP116" s="255"/>
      <c r="BQ116" s="255"/>
      <c r="BR116" s="255"/>
      <c r="BS116" s="255"/>
      <c r="BT116" s="255"/>
      <c r="BU116" s="255"/>
      <c r="BV116" s="255"/>
      <c r="BW116" s="255"/>
      <c r="BX116" s="256"/>
      <c r="BY116" s="256"/>
      <c r="BZ116" s="256"/>
      <c r="CA116" s="256"/>
      <c r="CB116" s="256"/>
      <c r="CC116" s="256"/>
      <c r="CD116" s="256"/>
      <c r="CE116" s="256"/>
      <c r="CF116" s="256"/>
      <c r="CG116" s="256"/>
      <c r="CH116" s="256"/>
      <c r="CI116" s="256"/>
      <c r="CJ116" s="256"/>
      <c r="CK116" s="256"/>
      <c r="CL116" s="256"/>
      <c r="CM116" s="256"/>
      <c r="CN116" s="256"/>
      <c r="CO116" s="256"/>
      <c r="CP116" s="256"/>
      <c r="CQ116" s="256"/>
      <c r="CR116" s="256"/>
      <c r="CS116" s="257"/>
      <c r="CT116" s="257"/>
      <c r="CU116" s="257"/>
      <c r="CV116" s="257"/>
      <c r="CW116" s="257"/>
      <c r="CX116" s="257"/>
      <c r="CY116" s="257"/>
      <c r="CZ116" s="257"/>
      <c r="DA116" s="257"/>
      <c r="DB116" s="257"/>
      <c r="DC116" s="257"/>
      <c r="DD116" s="257"/>
      <c r="DE116" s="257"/>
      <c r="DF116" s="258"/>
      <c r="DG116" s="258"/>
      <c r="DH116" s="258"/>
      <c r="DI116" s="258"/>
      <c r="DJ116" s="258"/>
      <c r="DK116" s="258"/>
      <c r="DL116" s="258"/>
      <c r="DM116" s="258"/>
      <c r="DN116" s="258"/>
      <c r="DO116" s="258"/>
      <c r="DP116" s="258"/>
      <c r="DQ116" s="258"/>
      <c r="DR116" s="258"/>
      <c r="DS116" s="258"/>
      <c r="DT116" s="258"/>
      <c r="DU116" s="258"/>
      <c r="DV116" s="258"/>
      <c r="DW116" s="258"/>
      <c r="DX116" s="258"/>
      <c r="DY116" s="258"/>
      <c r="DZ116" s="258"/>
      <c r="EA116" s="258"/>
      <c r="EB116" s="258"/>
      <c r="EC116" s="258"/>
      <c r="ED116" s="258"/>
      <c r="EE116" s="258"/>
      <c r="EF116" s="258"/>
      <c r="EG116" s="258"/>
      <c r="EH116" s="258"/>
      <c r="EI116" s="258"/>
      <c r="EJ116" s="258"/>
      <c r="EK116" s="258"/>
      <c r="EL116" s="258"/>
      <c r="EM116" s="258"/>
      <c r="EN116" s="258"/>
      <c r="EO116" s="258"/>
      <c r="EP116" s="258"/>
      <c r="EQ116" s="258"/>
      <c r="ER116" s="258"/>
      <c r="ES116" s="259"/>
      <c r="ET116" s="259"/>
      <c r="EU116" s="259"/>
      <c r="EV116" s="259"/>
      <c r="EW116" s="259"/>
      <c r="EX116" s="259"/>
      <c r="EY116" s="259"/>
      <c r="EZ116" s="259"/>
      <c r="FA116" s="259"/>
      <c r="FB116" s="259"/>
      <c r="FC116" s="259"/>
      <c r="FD116" s="259"/>
      <c r="FE116" s="259"/>
    </row>
    <row r="117" spans="1:162" ht="12.75" customHeight="1" x14ac:dyDescent="0.2">
      <c r="A117" s="260"/>
      <c r="B117" s="261" t="s">
        <v>232</v>
      </c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61"/>
      <c r="BR117" s="261"/>
      <c r="BS117" s="261"/>
      <c r="BT117" s="261"/>
      <c r="BU117" s="261"/>
      <c r="BV117" s="261"/>
      <c r="BW117" s="261"/>
      <c r="BX117" s="261"/>
      <c r="BY117" s="261"/>
      <c r="BZ117" s="261"/>
      <c r="CA117" s="261"/>
      <c r="CB117" s="261"/>
      <c r="CC117" s="261"/>
      <c r="CD117" s="261"/>
      <c r="CE117" s="261"/>
      <c r="CF117" s="261"/>
      <c r="CG117" s="261"/>
      <c r="CH117" s="261"/>
      <c r="CI117" s="261"/>
      <c r="CJ117" s="261"/>
      <c r="CK117" s="261"/>
      <c r="CL117" s="261"/>
      <c r="CM117" s="261"/>
      <c r="CN117" s="261"/>
      <c r="CO117" s="261"/>
      <c r="CP117" s="261"/>
      <c r="CQ117" s="261"/>
      <c r="CR117" s="261"/>
      <c r="CS117" s="261"/>
      <c r="CT117" s="261"/>
      <c r="CU117" s="261"/>
      <c r="CV117" s="261"/>
      <c r="CW117" s="261"/>
      <c r="CX117" s="261"/>
      <c r="CY117" s="261"/>
      <c r="CZ117" s="261"/>
      <c r="DA117" s="261"/>
      <c r="DB117" s="261"/>
      <c r="DC117" s="261"/>
      <c r="DD117" s="261"/>
      <c r="DE117" s="261"/>
      <c r="DF117" s="261"/>
      <c r="DG117" s="261"/>
      <c r="DH117" s="261"/>
      <c r="DI117" s="261"/>
      <c r="DJ117" s="261"/>
      <c r="DK117" s="261"/>
      <c r="DL117" s="261"/>
      <c r="DM117" s="261"/>
      <c r="DN117" s="261"/>
      <c r="DO117" s="261"/>
      <c r="DP117" s="261"/>
      <c r="DQ117" s="261"/>
      <c r="DR117" s="261"/>
      <c r="DS117" s="261"/>
      <c r="DT117" s="261"/>
      <c r="DU117" s="261"/>
      <c r="DV117" s="261"/>
      <c r="DW117" s="261"/>
      <c r="DX117" s="261"/>
      <c r="DY117" s="261"/>
      <c r="DZ117" s="261"/>
      <c r="EA117" s="261"/>
      <c r="EB117" s="261"/>
      <c r="EC117" s="261"/>
      <c r="ED117" s="261"/>
      <c r="EE117" s="261"/>
      <c r="EF117" s="261"/>
      <c r="EG117" s="261"/>
      <c r="EH117" s="261"/>
      <c r="EI117" s="261"/>
      <c r="EJ117" s="261"/>
      <c r="EK117" s="261"/>
      <c r="EL117" s="261"/>
      <c r="EM117" s="261"/>
      <c r="EN117" s="261"/>
      <c r="EO117" s="261"/>
      <c r="EP117" s="261"/>
      <c r="EQ117" s="261"/>
      <c r="ER117" s="261"/>
      <c r="ES117" s="261"/>
      <c r="ET117" s="261"/>
      <c r="EU117" s="261"/>
      <c r="EV117" s="261"/>
      <c r="EW117" s="261"/>
      <c r="EX117" s="261"/>
      <c r="EY117" s="261"/>
      <c r="EZ117" s="261"/>
      <c r="FA117" s="261"/>
      <c r="FB117" s="261"/>
      <c r="FC117" s="261"/>
      <c r="FD117" s="261"/>
      <c r="FE117" s="261"/>
      <c r="FF117" s="260"/>
    </row>
    <row r="118" spans="1:162" x14ac:dyDescent="0.2">
      <c r="A118" s="262"/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2"/>
      <c r="AM118" s="262"/>
      <c r="AN118" s="262"/>
      <c r="AO118" s="262"/>
      <c r="AP118" s="262"/>
      <c r="AQ118" s="262"/>
      <c r="AR118" s="262"/>
      <c r="AS118" s="262"/>
      <c r="AT118" s="262"/>
      <c r="AU118" s="262"/>
      <c r="AV118" s="262"/>
      <c r="AW118" s="262"/>
      <c r="AX118" s="262"/>
      <c r="AY118" s="262"/>
      <c r="AZ118" s="262"/>
      <c r="BA118" s="262"/>
      <c r="BB118" s="262"/>
      <c r="BC118" s="262"/>
      <c r="BD118" s="262"/>
      <c r="BE118" s="262"/>
      <c r="BF118" s="262"/>
      <c r="BG118" s="262"/>
      <c r="BH118" s="262"/>
      <c r="BI118" s="262"/>
      <c r="BJ118" s="262"/>
      <c r="BK118" s="262"/>
      <c r="BL118" s="262"/>
      <c r="BM118" s="262"/>
      <c r="BN118" s="262"/>
      <c r="BO118" s="262"/>
      <c r="BP118" s="262"/>
      <c r="BQ118" s="262"/>
      <c r="BR118" s="262"/>
      <c r="BS118" s="262"/>
      <c r="BT118" s="262"/>
      <c r="BU118" s="262"/>
      <c r="BV118" s="262"/>
      <c r="BW118" s="262"/>
      <c r="BX118" s="262"/>
      <c r="BY118" s="262"/>
      <c r="BZ118" s="262"/>
      <c r="CA118" s="262"/>
      <c r="CB118" s="262"/>
      <c r="CC118" s="262"/>
      <c r="CD118" s="262"/>
      <c r="CE118" s="262"/>
      <c r="CF118" s="262"/>
      <c r="CG118" s="262"/>
      <c r="CH118" s="262"/>
      <c r="CI118" s="262"/>
      <c r="CJ118" s="262"/>
      <c r="CK118" s="262"/>
      <c r="CL118" s="262"/>
      <c r="CM118" s="262"/>
      <c r="CN118" s="262"/>
      <c r="CO118" s="262"/>
      <c r="CP118" s="262"/>
      <c r="CQ118" s="262"/>
      <c r="CR118" s="262"/>
      <c r="CS118" s="262"/>
      <c r="CT118" s="262"/>
      <c r="CU118" s="262"/>
      <c r="CV118" s="262"/>
      <c r="CW118" s="262"/>
      <c r="CX118" s="262"/>
      <c r="CY118" s="262"/>
      <c r="CZ118" s="262"/>
      <c r="DA118" s="262"/>
      <c r="DB118" s="262"/>
      <c r="DC118" s="262"/>
      <c r="DD118" s="262"/>
      <c r="DE118" s="262"/>
      <c r="DF118" s="262"/>
      <c r="DG118" s="262"/>
      <c r="DH118" s="262"/>
      <c r="DI118" s="262"/>
      <c r="DJ118" s="262"/>
      <c r="DK118" s="262"/>
      <c r="DL118" s="262"/>
      <c r="DM118" s="262"/>
      <c r="DN118" s="262"/>
      <c r="DO118" s="262"/>
      <c r="DP118" s="262"/>
      <c r="DQ118" s="262"/>
      <c r="DR118" s="262"/>
      <c r="DS118" s="262"/>
      <c r="DT118" s="262"/>
      <c r="DU118" s="262"/>
      <c r="DV118" s="262"/>
      <c r="DW118" s="262"/>
      <c r="DX118" s="262"/>
      <c r="DY118" s="262"/>
      <c r="DZ118" s="262"/>
      <c r="EA118" s="262"/>
      <c r="EB118" s="262"/>
      <c r="EC118" s="262"/>
      <c r="ED118" s="262"/>
      <c r="EE118" s="262"/>
      <c r="EF118" s="262"/>
      <c r="EG118" s="262"/>
      <c r="EH118" s="262"/>
      <c r="EI118" s="262"/>
      <c r="EJ118" s="262"/>
      <c r="EK118" s="262"/>
      <c r="EL118" s="262"/>
      <c r="EM118" s="262"/>
      <c r="EN118" s="262"/>
      <c r="EO118" s="262"/>
      <c r="EP118" s="262"/>
      <c r="EQ118" s="262"/>
      <c r="ER118" s="262"/>
      <c r="ES118" s="262"/>
      <c r="ET118" s="262"/>
      <c r="EU118" s="262"/>
      <c r="EV118" s="262"/>
      <c r="EW118" s="262"/>
      <c r="EX118" s="262"/>
      <c r="EY118" s="262"/>
      <c r="EZ118" s="262"/>
      <c r="FA118" s="262"/>
      <c r="FB118" s="262"/>
      <c r="FC118" s="262"/>
      <c r="FD118" s="262"/>
      <c r="FE118" s="262"/>
      <c r="FF118" s="262"/>
    </row>
    <row r="119" spans="1:162" x14ac:dyDescent="0.2">
      <c r="A119" s="263" t="s">
        <v>233</v>
      </c>
      <c r="B119" s="264"/>
      <c r="C119" s="264"/>
      <c r="D119" s="264"/>
      <c r="E119" s="264"/>
      <c r="F119" s="264"/>
      <c r="G119" s="264"/>
      <c r="H119" s="265"/>
      <c r="I119" s="266" t="s">
        <v>234</v>
      </c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6"/>
      <c r="BD119" s="266"/>
      <c r="BE119" s="266"/>
      <c r="BF119" s="266"/>
      <c r="BG119" s="266"/>
      <c r="BH119" s="266"/>
      <c r="BI119" s="266"/>
      <c r="BJ119" s="266"/>
      <c r="BK119" s="266"/>
      <c r="BL119" s="266"/>
      <c r="BM119" s="266"/>
      <c r="BN119" s="266"/>
      <c r="BO119" s="266"/>
      <c r="BP119" s="266"/>
      <c r="BQ119" s="266"/>
      <c r="BR119" s="266"/>
      <c r="BS119" s="266"/>
      <c r="BT119" s="266"/>
      <c r="BU119" s="266"/>
      <c r="BV119" s="266"/>
      <c r="BW119" s="266"/>
      <c r="BX119" s="266"/>
      <c r="BY119" s="266"/>
      <c r="BZ119" s="266"/>
      <c r="CA119" s="266"/>
      <c r="CB119" s="266"/>
      <c r="CC119" s="266"/>
      <c r="CD119" s="266"/>
      <c r="CE119" s="266"/>
      <c r="CF119" s="266"/>
      <c r="CG119" s="266"/>
      <c r="CH119" s="266"/>
      <c r="CI119" s="266"/>
      <c r="CJ119" s="266"/>
      <c r="CK119" s="266"/>
      <c r="CL119" s="266"/>
      <c r="CM119" s="267"/>
      <c r="CN119" s="263" t="s">
        <v>235</v>
      </c>
      <c r="CO119" s="264"/>
      <c r="CP119" s="264"/>
      <c r="CQ119" s="264"/>
      <c r="CR119" s="264"/>
      <c r="CS119" s="264"/>
      <c r="CT119" s="264"/>
      <c r="CU119" s="265"/>
      <c r="CV119" s="263" t="s">
        <v>236</v>
      </c>
      <c r="CW119" s="264"/>
      <c r="CX119" s="264"/>
      <c r="CY119" s="264"/>
      <c r="CZ119" s="264"/>
      <c r="DA119" s="264"/>
      <c r="DB119" s="264"/>
      <c r="DC119" s="264"/>
      <c r="DD119" s="264"/>
      <c r="DE119" s="265"/>
      <c r="DF119" s="268" t="s">
        <v>237</v>
      </c>
      <c r="DG119" s="269" t="s">
        <v>43</v>
      </c>
      <c r="DH119" s="270"/>
      <c r="DI119" s="270"/>
      <c r="DJ119" s="270"/>
      <c r="DK119" s="270"/>
      <c r="DL119" s="270"/>
      <c r="DM119" s="270"/>
      <c r="DN119" s="270"/>
      <c r="DO119" s="270"/>
      <c r="DP119" s="270"/>
      <c r="DQ119" s="270"/>
      <c r="DR119" s="270"/>
      <c r="DS119" s="270"/>
      <c r="DT119" s="270"/>
      <c r="DU119" s="270"/>
      <c r="DV119" s="270"/>
      <c r="DW119" s="270"/>
      <c r="DX119" s="270"/>
      <c r="DY119" s="270"/>
      <c r="DZ119" s="270"/>
      <c r="EA119" s="270"/>
      <c r="EB119" s="270"/>
      <c r="EC119" s="270"/>
      <c r="ED119" s="270"/>
      <c r="EE119" s="270"/>
      <c r="EF119" s="270"/>
      <c r="EG119" s="270"/>
      <c r="EH119" s="270"/>
      <c r="EI119" s="270"/>
      <c r="EJ119" s="270"/>
      <c r="EK119" s="270"/>
      <c r="EL119" s="270"/>
      <c r="EM119" s="270"/>
      <c r="EN119" s="270"/>
      <c r="EO119" s="270"/>
      <c r="EP119" s="270"/>
      <c r="EQ119" s="270"/>
      <c r="ER119" s="270"/>
      <c r="ES119" s="270"/>
      <c r="ET119" s="270"/>
      <c r="EU119" s="270"/>
      <c r="EV119" s="270"/>
      <c r="EW119" s="270"/>
      <c r="EX119" s="270"/>
      <c r="EY119" s="270"/>
      <c r="EZ119" s="270"/>
      <c r="FA119" s="270"/>
      <c r="FB119" s="270"/>
      <c r="FC119" s="270"/>
      <c r="FD119" s="270"/>
      <c r="FE119" s="270"/>
      <c r="FF119" s="271"/>
    </row>
    <row r="120" spans="1:162" ht="12" x14ac:dyDescent="0.2">
      <c r="A120" s="272"/>
      <c r="B120" s="273"/>
      <c r="C120" s="273"/>
      <c r="D120" s="273"/>
      <c r="E120" s="273"/>
      <c r="F120" s="273"/>
      <c r="G120" s="273"/>
      <c r="H120" s="274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  <c r="AK120" s="275"/>
      <c r="AL120" s="275"/>
      <c r="AM120" s="275"/>
      <c r="AN120" s="275"/>
      <c r="AO120" s="275"/>
      <c r="AP120" s="275"/>
      <c r="AQ120" s="275"/>
      <c r="AR120" s="275"/>
      <c r="AS120" s="275"/>
      <c r="AT120" s="275"/>
      <c r="AU120" s="275"/>
      <c r="AV120" s="275"/>
      <c r="AW120" s="275"/>
      <c r="AX120" s="275"/>
      <c r="AY120" s="275"/>
      <c r="AZ120" s="275"/>
      <c r="BA120" s="275"/>
      <c r="BB120" s="275"/>
      <c r="BC120" s="275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5"/>
      <c r="BQ120" s="275"/>
      <c r="BR120" s="275"/>
      <c r="BS120" s="275"/>
      <c r="BT120" s="275"/>
      <c r="BU120" s="275"/>
      <c r="BV120" s="275"/>
      <c r="BW120" s="275"/>
      <c r="BX120" s="275"/>
      <c r="BY120" s="275"/>
      <c r="BZ120" s="275"/>
      <c r="CA120" s="275"/>
      <c r="CB120" s="275"/>
      <c r="CC120" s="275"/>
      <c r="CD120" s="275"/>
      <c r="CE120" s="275"/>
      <c r="CF120" s="275"/>
      <c r="CG120" s="275"/>
      <c r="CH120" s="275"/>
      <c r="CI120" s="275"/>
      <c r="CJ120" s="275"/>
      <c r="CK120" s="275"/>
      <c r="CL120" s="275"/>
      <c r="CM120" s="276"/>
      <c r="CN120" s="272"/>
      <c r="CO120" s="273"/>
      <c r="CP120" s="273"/>
      <c r="CQ120" s="273"/>
      <c r="CR120" s="273"/>
      <c r="CS120" s="273"/>
      <c r="CT120" s="273"/>
      <c r="CU120" s="274"/>
      <c r="CV120" s="272"/>
      <c r="CW120" s="273"/>
      <c r="CX120" s="273"/>
      <c r="CY120" s="273"/>
      <c r="CZ120" s="273"/>
      <c r="DA120" s="273"/>
      <c r="DB120" s="273"/>
      <c r="DC120" s="273"/>
      <c r="DD120" s="273"/>
      <c r="DE120" s="274"/>
      <c r="DF120" s="277"/>
      <c r="DG120" s="278" t="s">
        <v>44</v>
      </c>
      <c r="DH120" s="279"/>
      <c r="DI120" s="279"/>
      <c r="DJ120" s="279"/>
      <c r="DK120" s="279"/>
      <c r="DL120" s="279"/>
      <c r="DM120" s="280" t="str">
        <f>DL25</f>
        <v>22</v>
      </c>
      <c r="DN120" s="280"/>
      <c r="DO120" s="280"/>
      <c r="DP120" s="281" t="s">
        <v>13</v>
      </c>
      <c r="DQ120" s="281"/>
      <c r="DR120" s="281"/>
      <c r="DS120" s="282"/>
      <c r="DT120" s="278" t="s">
        <v>44</v>
      </c>
      <c r="DU120" s="279"/>
      <c r="DV120" s="279"/>
      <c r="DW120" s="279"/>
      <c r="DX120" s="279"/>
      <c r="DY120" s="279"/>
      <c r="DZ120" s="280" t="str">
        <f>DY25</f>
        <v>23</v>
      </c>
      <c r="EA120" s="280"/>
      <c r="EB120" s="280"/>
      <c r="EC120" s="281" t="s">
        <v>13</v>
      </c>
      <c r="ED120" s="281"/>
      <c r="EE120" s="281"/>
      <c r="EF120" s="282"/>
      <c r="EG120" s="278" t="s">
        <v>44</v>
      </c>
      <c r="EH120" s="279"/>
      <c r="EI120" s="279"/>
      <c r="EJ120" s="279"/>
      <c r="EK120" s="279"/>
      <c r="EL120" s="279"/>
      <c r="EM120" s="280" t="str">
        <f>EL25</f>
        <v>24</v>
      </c>
      <c r="EN120" s="280"/>
      <c r="EO120" s="280"/>
      <c r="EP120" s="281" t="s">
        <v>13</v>
      </c>
      <c r="EQ120" s="281"/>
      <c r="ER120" s="281"/>
      <c r="ES120" s="282"/>
      <c r="ET120" s="263" t="s">
        <v>45</v>
      </c>
      <c r="EU120" s="264"/>
      <c r="EV120" s="264"/>
      <c r="EW120" s="264"/>
      <c r="EX120" s="264"/>
      <c r="EY120" s="264"/>
      <c r="EZ120" s="264"/>
      <c r="FA120" s="264"/>
      <c r="FB120" s="264"/>
      <c r="FC120" s="264"/>
      <c r="FD120" s="264"/>
      <c r="FE120" s="264"/>
      <c r="FF120" s="265"/>
    </row>
    <row r="121" spans="1:162" ht="48" customHeight="1" x14ac:dyDescent="0.2">
      <c r="A121" s="283"/>
      <c r="B121" s="284"/>
      <c r="C121" s="284"/>
      <c r="D121" s="284"/>
      <c r="E121" s="284"/>
      <c r="F121" s="284"/>
      <c r="G121" s="284"/>
      <c r="H121" s="285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6"/>
      <c r="AU121" s="286"/>
      <c r="AV121" s="286"/>
      <c r="AW121" s="286"/>
      <c r="AX121" s="286"/>
      <c r="AY121" s="286"/>
      <c r="AZ121" s="286"/>
      <c r="BA121" s="286"/>
      <c r="BB121" s="286"/>
      <c r="BC121" s="286"/>
      <c r="BD121" s="286"/>
      <c r="BE121" s="286"/>
      <c r="BF121" s="286"/>
      <c r="BG121" s="286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6"/>
      <c r="BR121" s="286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6"/>
      <c r="CE121" s="286"/>
      <c r="CF121" s="286"/>
      <c r="CG121" s="286"/>
      <c r="CH121" s="286"/>
      <c r="CI121" s="286"/>
      <c r="CJ121" s="286"/>
      <c r="CK121" s="286"/>
      <c r="CL121" s="286"/>
      <c r="CM121" s="287"/>
      <c r="CN121" s="283"/>
      <c r="CO121" s="284"/>
      <c r="CP121" s="284"/>
      <c r="CQ121" s="284"/>
      <c r="CR121" s="284"/>
      <c r="CS121" s="284"/>
      <c r="CT121" s="284"/>
      <c r="CU121" s="285"/>
      <c r="CV121" s="283"/>
      <c r="CW121" s="284"/>
      <c r="CX121" s="284"/>
      <c r="CY121" s="284"/>
      <c r="CZ121" s="284"/>
      <c r="DA121" s="284"/>
      <c r="DB121" s="284"/>
      <c r="DC121" s="284"/>
      <c r="DD121" s="284"/>
      <c r="DE121" s="285"/>
      <c r="DF121" s="288"/>
      <c r="DG121" s="289" t="s">
        <v>238</v>
      </c>
      <c r="DH121" s="290"/>
      <c r="DI121" s="290"/>
      <c r="DJ121" s="290"/>
      <c r="DK121" s="290"/>
      <c r="DL121" s="290"/>
      <c r="DM121" s="290"/>
      <c r="DN121" s="290"/>
      <c r="DO121" s="290"/>
      <c r="DP121" s="290"/>
      <c r="DQ121" s="290"/>
      <c r="DR121" s="290"/>
      <c r="DS121" s="291"/>
      <c r="DT121" s="289" t="s">
        <v>239</v>
      </c>
      <c r="DU121" s="290"/>
      <c r="DV121" s="290"/>
      <c r="DW121" s="290"/>
      <c r="DX121" s="290"/>
      <c r="DY121" s="290"/>
      <c r="DZ121" s="290"/>
      <c r="EA121" s="290"/>
      <c r="EB121" s="290"/>
      <c r="EC121" s="290"/>
      <c r="ED121" s="290"/>
      <c r="EE121" s="290"/>
      <c r="EF121" s="291"/>
      <c r="EG121" s="289" t="s">
        <v>240</v>
      </c>
      <c r="EH121" s="290"/>
      <c r="EI121" s="290"/>
      <c r="EJ121" s="290"/>
      <c r="EK121" s="290"/>
      <c r="EL121" s="290"/>
      <c r="EM121" s="290"/>
      <c r="EN121" s="290"/>
      <c r="EO121" s="290"/>
      <c r="EP121" s="290"/>
      <c r="EQ121" s="290"/>
      <c r="ER121" s="290"/>
      <c r="ES121" s="291"/>
      <c r="ET121" s="283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5"/>
    </row>
    <row r="122" spans="1:162" ht="12" thickBot="1" x14ac:dyDescent="0.25">
      <c r="A122" s="292" t="s">
        <v>49</v>
      </c>
      <c r="B122" s="293"/>
      <c r="C122" s="293"/>
      <c r="D122" s="293"/>
      <c r="E122" s="293"/>
      <c r="F122" s="293"/>
      <c r="G122" s="293"/>
      <c r="H122" s="294"/>
      <c r="I122" s="293" t="s">
        <v>50</v>
      </c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3"/>
      <c r="AH122" s="293"/>
      <c r="AI122" s="293"/>
      <c r="AJ122" s="293"/>
      <c r="AK122" s="293"/>
      <c r="AL122" s="293"/>
      <c r="AM122" s="293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293"/>
      <c r="AX122" s="293"/>
      <c r="AY122" s="293"/>
      <c r="AZ122" s="293"/>
      <c r="BA122" s="293"/>
      <c r="BB122" s="293"/>
      <c r="BC122" s="293"/>
      <c r="BD122" s="293"/>
      <c r="BE122" s="293"/>
      <c r="BF122" s="293"/>
      <c r="BG122" s="293"/>
      <c r="BH122" s="293"/>
      <c r="BI122" s="293"/>
      <c r="BJ122" s="293"/>
      <c r="BK122" s="293"/>
      <c r="BL122" s="293"/>
      <c r="BM122" s="293"/>
      <c r="BN122" s="293"/>
      <c r="BO122" s="293"/>
      <c r="BP122" s="293"/>
      <c r="BQ122" s="293"/>
      <c r="BR122" s="293"/>
      <c r="BS122" s="293"/>
      <c r="BT122" s="293"/>
      <c r="BU122" s="293"/>
      <c r="BV122" s="293"/>
      <c r="BW122" s="293"/>
      <c r="BX122" s="293"/>
      <c r="BY122" s="293"/>
      <c r="BZ122" s="293"/>
      <c r="CA122" s="293"/>
      <c r="CB122" s="293"/>
      <c r="CC122" s="293"/>
      <c r="CD122" s="293"/>
      <c r="CE122" s="293"/>
      <c r="CF122" s="293"/>
      <c r="CG122" s="293"/>
      <c r="CH122" s="293"/>
      <c r="CI122" s="293"/>
      <c r="CJ122" s="293"/>
      <c r="CK122" s="293"/>
      <c r="CL122" s="293"/>
      <c r="CM122" s="294"/>
      <c r="CN122" s="295" t="s">
        <v>51</v>
      </c>
      <c r="CO122" s="296"/>
      <c r="CP122" s="296"/>
      <c r="CQ122" s="296"/>
      <c r="CR122" s="296"/>
      <c r="CS122" s="296"/>
      <c r="CT122" s="296"/>
      <c r="CU122" s="297"/>
      <c r="CV122" s="295" t="s">
        <v>52</v>
      </c>
      <c r="CW122" s="296"/>
      <c r="CX122" s="296"/>
      <c r="CY122" s="296"/>
      <c r="CZ122" s="296"/>
      <c r="DA122" s="296"/>
      <c r="DB122" s="296"/>
      <c r="DC122" s="296"/>
      <c r="DD122" s="296"/>
      <c r="DE122" s="297"/>
      <c r="DF122" s="298" t="s">
        <v>241</v>
      </c>
      <c r="DG122" s="295" t="s">
        <v>53</v>
      </c>
      <c r="DH122" s="296"/>
      <c r="DI122" s="296"/>
      <c r="DJ122" s="296"/>
      <c r="DK122" s="296"/>
      <c r="DL122" s="296"/>
      <c r="DM122" s="296"/>
      <c r="DN122" s="296"/>
      <c r="DO122" s="296"/>
      <c r="DP122" s="296"/>
      <c r="DQ122" s="296"/>
      <c r="DR122" s="296"/>
      <c r="DS122" s="297"/>
      <c r="DT122" s="295" t="s">
        <v>54</v>
      </c>
      <c r="DU122" s="296"/>
      <c r="DV122" s="296"/>
      <c r="DW122" s="296"/>
      <c r="DX122" s="296"/>
      <c r="DY122" s="296"/>
      <c r="DZ122" s="296"/>
      <c r="EA122" s="296"/>
      <c r="EB122" s="296"/>
      <c r="EC122" s="296"/>
      <c r="ED122" s="296"/>
      <c r="EE122" s="296"/>
      <c r="EF122" s="297"/>
      <c r="EG122" s="295" t="s">
        <v>55</v>
      </c>
      <c r="EH122" s="296"/>
      <c r="EI122" s="296"/>
      <c r="EJ122" s="296"/>
      <c r="EK122" s="296"/>
      <c r="EL122" s="296"/>
      <c r="EM122" s="296"/>
      <c r="EN122" s="296"/>
      <c r="EO122" s="296"/>
      <c r="EP122" s="296"/>
      <c r="EQ122" s="296"/>
      <c r="ER122" s="296"/>
      <c r="ES122" s="297"/>
      <c r="ET122" s="299" t="s">
        <v>56</v>
      </c>
      <c r="EU122" s="300"/>
      <c r="EV122" s="300"/>
      <c r="EW122" s="300"/>
      <c r="EX122" s="300"/>
      <c r="EY122" s="300"/>
      <c r="EZ122" s="300"/>
      <c r="FA122" s="300"/>
      <c r="FB122" s="300"/>
      <c r="FC122" s="300"/>
      <c r="FD122" s="300"/>
      <c r="FE122" s="300"/>
      <c r="FF122" s="301"/>
    </row>
    <row r="123" spans="1:162" ht="12" x14ac:dyDescent="0.2">
      <c r="A123" s="302">
        <v>1</v>
      </c>
      <c r="B123" s="303"/>
      <c r="C123" s="303"/>
      <c r="D123" s="303"/>
      <c r="E123" s="303"/>
      <c r="F123" s="303"/>
      <c r="G123" s="303"/>
      <c r="H123" s="304"/>
      <c r="I123" s="305" t="s">
        <v>242</v>
      </c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306"/>
      <c r="AQ123" s="306"/>
      <c r="AR123" s="306"/>
      <c r="AS123" s="306"/>
      <c r="AT123" s="306"/>
      <c r="AU123" s="306"/>
      <c r="AV123" s="306"/>
      <c r="AW123" s="306"/>
      <c r="AX123" s="306"/>
      <c r="AY123" s="306"/>
      <c r="AZ123" s="306"/>
      <c r="BA123" s="306"/>
      <c r="BB123" s="306"/>
      <c r="BC123" s="306"/>
      <c r="BD123" s="306"/>
      <c r="BE123" s="306"/>
      <c r="BF123" s="306"/>
      <c r="BG123" s="306"/>
      <c r="BH123" s="306"/>
      <c r="BI123" s="306"/>
      <c r="BJ123" s="306"/>
      <c r="BK123" s="306"/>
      <c r="BL123" s="306"/>
      <c r="BM123" s="306"/>
      <c r="BN123" s="306"/>
      <c r="BO123" s="306"/>
      <c r="BP123" s="306"/>
      <c r="BQ123" s="306"/>
      <c r="BR123" s="306"/>
      <c r="BS123" s="306"/>
      <c r="BT123" s="306"/>
      <c r="BU123" s="306"/>
      <c r="BV123" s="306"/>
      <c r="BW123" s="306"/>
      <c r="BX123" s="306"/>
      <c r="BY123" s="306"/>
      <c r="BZ123" s="306"/>
      <c r="CA123" s="306"/>
      <c r="CB123" s="306"/>
      <c r="CC123" s="306"/>
      <c r="CD123" s="306"/>
      <c r="CE123" s="306"/>
      <c r="CF123" s="306"/>
      <c r="CG123" s="306"/>
      <c r="CH123" s="306"/>
      <c r="CI123" s="306"/>
      <c r="CJ123" s="306"/>
      <c r="CK123" s="306"/>
      <c r="CL123" s="306"/>
      <c r="CM123" s="306"/>
      <c r="CN123" s="307" t="s">
        <v>243</v>
      </c>
      <c r="CO123" s="308"/>
      <c r="CP123" s="308"/>
      <c r="CQ123" s="308"/>
      <c r="CR123" s="308"/>
      <c r="CS123" s="308"/>
      <c r="CT123" s="308"/>
      <c r="CU123" s="309"/>
      <c r="CV123" s="310" t="s">
        <v>59</v>
      </c>
      <c r="CW123" s="311"/>
      <c r="CX123" s="311"/>
      <c r="CY123" s="311"/>
      <c r="CZ123" s="311"/>
      <c r="DA123" s="311"/>
      <c r="DB123" s="311"/>
      <c r="DC123" s="311"/>
      <c r="DD123" s="311"/>
      <c r="DE123" s="312"/>
      <c r="DF123" s="313"/>
      <c r="DG123" s="314"/>
      <c r="DH123" s="315"/>
      <c r="DI123" s="315"/>
      <c r="DJ123" s="315"/>
      <c r="DK123" s="315"/>
      <c r="DL123" s="315"/>
      <c r="DM123" s="315"/>
      <c r="DN123" s="315"/>
      <c r="DO123" s="315"/>
      <c r="DP123" s="315"/>
      <c r="DQ123" s="315"/>
      <c r="DR123" s="315"/>
      <c r="DS123" s="316"/>
      <c r="DT123" s="314"/>
      <c r="DU123" s="315"/>
      <c r="DV123" s="315"/>
      <c r="DW123" s="315"/>
      <c r="DX123" s="315"/>
      <c r="DY123" s="315"/>
      <c r="DZ123" s="315"/>
      <c r="EA123" s="315"/>
      <c r="EB123" s="315"/>
      <c r="EC123" s="315"/>
      <c r="ED123" s="315"/>
      <c r="EE123" s="315"/>
      <c r="EF123" s="316"/>
      <c r="EG123" s="314"/>
      <c r="EH123" s="315"/>
      <c r="EI123" s="315"/>
      <c r="EJ123" s="315"/>
      <c r="EK123" s="315"/>
      <c r="EL123" s="315"/>
      <c r="EM123" s="315"/>
      <c r="EN123" s="315"/>
      <c r="EO123" s="315"/>
      <c r="EP123" s="315"/>
      <c r="EQ123" s="315"/>
      <c r="ER123" s="315"/>
      <c r="ES123" s="316"/>
      <c r="ET123" s="314"/>
      <c r="EU123" s="315"/>
      <c r="EV123" s="315"/>
      <c r="EW123" s="315"/>
      <c r="EX123" s="315"/>
      <c r="EY123" s="315"/>
      <c r="EZ123" s="315"/>
      <c r="FA123" s="315"/>
      <c r="FB123" s="315"/>
      <c r="FC123" s="315"/>
      <c r="FD123" s="315"/>
      <c r="FE123" s="315"/>
      <c r="FF123" s="317"/>
    </row>
    <row r="124" spans="1:162" ht="12" x14ac:dyDescent="0.2">
      <c r="A124" s="318" t="s">
        <v>244</v>
      </c>
      <c r="B124" s="319"/>
      <c r="C124" s="319"/>
      <c r="D124" s="319"/>
      <c r="E124" s="319"/>
      <c r="F124" s="319"/>
      <c r="G124" s="319"/>
      <c r="H124" s="320"/>
      <c r="I124" s="321" t="s">
        <v>245</v>
      </c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  <c r="Y124" s="322"/>
      <c r="Z124" s="322"/>
      <c r="AA124" s="322"/>
      <c r="AB124" s="322"/>
      <c r="AC124" s="322"/>
      <c r="AD124" s="322"/>
      <c r="AE124" s="322"/>
      <c r="AF124" s="322"/>
      <c r="AG124" s="322"/>
      <c r="AH124" s="322"/>
      <c r="AI124" s="322"/>
      <c r="AJ124" s="322"/>
      <c r="AK124" s="322"/>
      <c r="AL124" s="322"/>
      <c r="AM124" s="322"/>
      <c r="AN124" s="322"/>
      <c r="AO124" s="322"/>
      <c r="AP124" s="322"/>
      <c r="AQ124" s="322"/>
      <c r="AR124" s="322"/>
      <c r="AS124" s="322"/>
      <c r="AT124" s="322"/>
      <c r="AU124" s="322"/>
      <c r="AV124" s="322"/>
      <c r="AW124" s="322"/>
      <c r="AX124" s="322"/>
      <c r="AY124" s="322"/>
      <c r="AZ124" s="322"/>
      <c r="BA124" s="322"/>
      <c r="BB124" s="322"/>
      <c r="BC124" s="322"/>
      <c r="BD124" s="322"/>
      <c r="BE124" s="322"/>
      <c r="BF124" s="322"/>
      <c r="BG124" s="322"/>
      <c r="BH124" s="322"/>
      <c r="BI124" s="322"/>
      <c r="BJ124" s="322"/>
      <c r="BK124" s="322"/>
      <c r="BL124" s="322"/>
      <c r="BM124" s="322"/>
      <c r="BN124" s="322"/>
      <c r="BO124" s="322"/>
      <c r="BP124" s="322"/>
      <c r="BQ124" s="322"/>
      <c r="BR124" s="322"/>
      <c r="BS124" s="322"/>
      <c r="BT124" s="322"/>
      <c r="BU124" s="322"/>
      <c r="BV124" s="322"/>
      <c r="BW124" s="322"/>
      <c r="BX124" s="322"/>
      <c r="BY124" s="322"/>
      <c r="BZ124" s="322"/>
      <c r="CA124" s="322"/>
      <c r="CB124" s="322"/>
      <c r="CC124" s="322"/>
      <c r="CD124" s="322"/>
      <c r="CE124" s="322"/>
      <c r="CF124" s="322"/>
      <c r="CG124" s="322"/>
      <c r="CH124" s="322"/>
      <c r="CI124" s="322"/>
      <c r="CJ124" s="322"/>
      <c r="CK124" s="322"/>
      <c r="CL124" s="322"/>
      <c r="CM124" s="322"/>
      <c r="CN124" s="323" t="s">
        <v>246</v>
      </c>
      <c r="CO124" s="319"/>
      <c r="CP124" s="319"/>
      <c r="CQ124" s="319"/>
      <c r="CR124" s="319"/>
      <c r="CS124" s="319"/>
      <c r="CT124" s="319"/>
      <c r="CU124" s="320"/>
      <c r="CV124" s="318" t="s">
        <v>59</v>
      </c>
      <c r="CW124" s="319"/>
      <c r="CX124" s="319"/>
      <c r="CY124" s="319"/>
      <c r="CZ124" s="319"/>
      <c r="DA124" s="319"/>
      <c r="DB124" s="319"/>
      <c r="DC124" s="319"/>
      <c r="DD124" s="319"/>
      <c r="DE124" s="320"/>
      <c r="DF124" s="324"/>
      <c r="DG124" s="325">
        <f>DG130</f>
        <v>2510929.63</v>
      </c>
      <c r="DH124" s="326"/>
      <c r="DI124" s="326"/>
      <c r="DJ124" s="326"/>
      <c r="DK124" s="326"/>
      <c r="DL124" s="326"/>
      <c r="DM124" s="326"/>
      <c r="DN124" s="326"/>
      <c r="DO124" s="326"/>
      <c r="DP124" s="326"/>
      <c r="DQ124" s="326"/>
      <c r="DR124" s="326"/>
      <c r="DS124" s="327"/>
      <c r="DT124" s="325">
        <f t="shared" ref="DT124" si="6">DT130</f>
        <v>2479435.2400000002</v>
      </c>
      <c r="DU124" s="326"/>
      <c r="DV124" s="326"/>
      <c r="DW124" s="326"/>
      <c r="DX124" s="326"/>
      <c r="DY124" s="326"/>
      <c r="DZ124" s="326"/>
      <c r="EA124" s="326"/>
      <c r="EB124" s="326"/>
      <c r="EC124" s="326"/>
      <c r="ED124" s="326"/>
      <c r="EE124" s="326"/>
      <c r="EF124" s="327"/>
      <c r="EG124" s="325">
        <f t="shared" ref="EG124" si="7">EG130</f>
        <v>2479435.2400000002</v>
      </c>
      <c r="EH124" s="326"/>
      <c r="EI124" s="326"/>
      <c r="EJ124" s="326"/>
      <c r="EK124" s="326"/>
      <c r="EL124" s="326"/>
      <c r="EM124" s="326"/>
      <c r="EN124" s="326"/>
      <c r="EO124" s="326"/>
      <c r="EP124" s="326"/>
      <c r="EQ124" s="326"/>
      <c r="ER124" s="326"/>
      <c r="ES124" s="327"/>
      <c r="ET124" s="325"/>
      <c r="EU124" s="326"/>
      <c r="EV124" s="326"/>
      <c r="EW124" s="326"/>
      <c r="EX124" s="326"/>
      <c r="EY124" s="326"/>
      <c r="EZ124" s="326"/>
      <c r="FA124" s="326"/>
      <c r="FB124" s="326"/>
      <c r="FC124" s="326"/>
      <c r="FD124" s="326"/>
      <c r="FE124" s="326"/>
      <c r="FF124" s="328"/>
    </row>
    <row r="125" spans="1:162" ht="12" x14ac:dyDescent="0.2">
      <c r="A125" s="318" t="s">
        <v>247</v>
      </c>
      <c r="B125" s="319"/>
      <c r="C125" s="319"/>
      <c r="D125" s="319"/>
      <c r="E125" s="319"/>
      <c r="F125" s="319"/>
      <c r="G125" s="319"/>
      <c r="H125" s="320"/>
      <c r="I125" s="321" t="s">
        <v>248</v>
      </c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322"/>
      <c r="U125" s="322"/>
      <c r="V125" s="322"/>
      <c r="W125" s="322"/>
      <c r="X125" s="322"/>
      <c r="Y125" s="322"/>
      <c r="Z125" s="322"/>
      <c r="AA125" s="322"/>
      <c r="AB125" s="322"/>
      <c r="AC125" s="322"/>
      <c r="AD125" s="322"/>
      <c r="AE125" s="322"/>
      <c r="AF125" s="322"/>
      <c r="AG125" s="322"/>
      <c r="AH125" s="322"/>
      <c r="AI125" s="322"/>
      <c r="AJ125" s="322"/>
      <c r="AK125" s="322"/>
      <c r="AL125" s="322"/>
      <c r="AM125" s="322"/>
      <c r="AN125" s="322"/>
      <c r="AO125" s="322"/>
      <c r="AP125" s="322"/>
      <c r="AQ125" s="322"/>
      <c r="AR125" s="322"/>
      <c r="AS125" s="322"/>
      <c r="AT125" s="322"/>
      <c r="AU125" s="322"/>
      <c r="AV125" s="322"/>
      <c r="AW125" s="322"/>
      <c r="AX125" s="322"/>
      <c r="AY125" s="322"/>
      <c r="AZ125" s="322"/>
      <c r="BA125" s="322"/>
      <c r="BB125" s="322"/>
      <c r="BC125" s="322"/>
      <c r="BD125" s="322"/>
      <c r="BE125" s="322"/>
      <c r="BF125" s="322"/>
      <c r="BG125" s="322"/>
      <c r="BH125" s="322"/>
      <c r="BI125" s="322"/>
      <c r="BJ125" s="322"/>
      <c r="BK125" s="322"/>
      <c r="BL125" s="322"/>
      <c r="BM125" s="322"/>
      <c r="BN125" s="322"/>
      <c r="BO125" s="322"/>
      <c r="BP125" s="322"/>
      <c r="BQ125" s="322"/>
      <c r="BR125" s="322"/>
      <c r="BS125" s="322"/>
      <c r="BT125" s="322"/>
      <c r="BU125" s="322"/>
      <c r="BV125" s="322"/>
      <c r="BW125" s="322"/>
      <c r="BX125" s="322"/>
      <c r="BY125" s="322"/>
      <c r="BZ125" s="322"/>
      <c r="CA125" s="322"/>
      <c r="CB125" s="322"/>
      <c r="CC125" s="322"/>
      <c r="CD125" s="322"/>
      <c r="CE125" s="322"/>
      <c r="CF125" s="322"/>
      <c r="CG125" s="322"/>
      <c r="CH125" s="322"/>
      <c r="CI125" s="322"/>
      <c r="CJ125" s="322"/>
      <c r="CK125" s="322"/>
      <c r="CL125" s="322"/>
      <c r="CM125" s="322"/>
      <c r="CN125" s="323" t="s">
        <v>249</v>
      </c>
      <c r="CO125" s="319"/>
      <c r="CP125" s="319"/>
      <c r="CQ125" s="319"/>
      <c r="CR125" s="319"/>
      <c r="CS125" s="319"/>
      <c r="CT125" s="319"/>
      <c r="CU125" s="320"/>
      <c r="CV125" s="318" t="s">
        <v>59</v>
      </c>
      <c r="CW125" s="319"/>
      <c r="CX125" s="319"/>
      <c r="CY125" s="319"/>
      <c r="CZ125" s="319"/>
      <c r="DA125" s="319"/>
      <c r="DB125" s="319"/>
      <c r="DC125" s="319"/>
      <c r="DD125" s="319"/>
      <c r="DE125" s="320"/>
      <c r="DF125" s="324"/>
      <c r="DG125" s="325">
        <v>0</v>
      </c>
      <c r="DH125" s="326"/>
      <c r="DI125" s="326"/>
      <c r="DJ125" s="326"/>
      <c r="DK125" s="326"/>
      <c r="DL125" s="326"/>
      <c r="DM125" s="326"/>
      <c r="DN125" s="326"/>
      <c r="DO125" s="326"/>
      <c r="DP125" s="326"/>
      <c r="DQ125" s="326"/>
      <c r="DR125" s="326"/>
      <c r="DS125" s="327"/>
      <c r="DT125" s="325">
        <v>0</v>
      </c>
      <c r="DU125" s="326"/>
      <c r="DV125" s="326"/>
      <c r="DW125" s="326"/>
      <c r="DX125" s="326"/>
      <c r="DY125" s="326"/>
      <c r="DZ125" s="326"/>
      <c r="EA125" s="326"/>
      <c r="EB125" s="326"/>
      <c r="EC125" s="326"/>
      <c r="ED125" s="326"/>
      <c r="EE125" s="326"/>
      <c r="EF125" s="327"/>
      <c r="EG125" s="325">
        <v>0</v>
      </c>
      <c r="EH125" s="326"/>
      <c r="EI125" s="326"/>
      <c r="EJ125" s="326"/>
      <c r="EK125" s="326"/>
      <c r="EL125" s="326"/>
      <c r="EM125" s="326"/>
      <c r="EN125" s="326"/>
      <c r="EO125" s="326"/>
      <c r="EP125" s="326"/>
      <c r="EQ125" s="326"/>
      <c r="ER125" s="326"/>
      <c r="ES125" s="327"/>
      <c r="ET125" s="325"/>
      <c r="EU125" s="326"/>
      <c r="EV125" s="326"/>
      <c r="EW125" s="326"/>
      <c r="EX125" s="326"/>
      <c r="EY125" s="326"/>
      <c r="EZ125" s="326"/>
      <c r="FA125" s="326"/>
      <c r="FB125" s="326"/>
      <c r="FC125" s="326"/>
      <c r="FD125" s="326"/>
      <c r="FE125" s="326"/>
      <c r="FF125" s="328"/>
    </row>
    <row r="126" spans="1:162" ht="12" x14ac:dyDescent="0.2">
      <c r="A126" s="318" t="s">
        <v>250</v>
      </c>
      <c r="B126" s="319"/>
      <c r="C126" s="319"/>
      <c r="D126" s="319"/>
      <c r="E126" s="319"/>
      <c r="F126" s="319"/>
      <c r="G126" s="319"/>
      <c r="H126" s="320"/>
      <c r="I126" s="321" t="s">
        <v>251</v>
      </c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322"/>
      <c r="U126" s="322"/>
      <c r="V126" s="322"/>
      <c r="W126" s="322"/>
      <c r="X126" s="322"/>
      <c r="Y126" s="322"/>
      <c r="Z126" s="322"/>
      <c r="AA126" s="322"/>
      <c r="AB126" s="322"/>
      <c r="AC126" s="322"/>
      <c r="AD126" s="322"/>
      <c r="AE126" s="322"/>
      <c r="AF126" s="322"/>
      <c r="AG126" s="322"/>
      <c r="AH126" s="322"/>
      <c r="AI126" s="322"/>
      <c r="AJ126" s="322"/>
      <c r="AK126" s="322"/>
      <c r="AL126" s="322"/>
      <c r="AM126" s="322"/>
      <c r="AN126" s="322"/>
      <c r="AO126" s="322"/>
      <c r="AP126" s="322"/>
      <c r="AQ126" s="322"/>
      <c r="AR126" s="322"/>
      <c r="AS126" s="322"/>
      <c r="AT126" s="322"/>
      <c r="AU126" s="322"/>
      <c r="AV126" s="322"/>
      <c r="AW126" s="322"/>
      <c r="AX126" s="322"/>
      <c r="AY126" s="322"/>
      <c r="AZ126" s="322"/>
      <c r="BA126" s="322"/>
      <c r="BB126" s="322"/>
      <c r="BC126" s="322"/>
      <c r="BD126" s="322"/>
      <c r="BE126" s="322"/>
      <c r="BF126" s="322"/>
      <c r="BG126" s="322"/>
      <c r="BH126" s="322"/>
      <c r="BI126" s="322"/>
      <c r="BJ126" s="322"/>
      <c r="BK126" s="322"/>
      <c r="BL126" s="322"/>
      <c r="BM126" s="322"/>
      <c r="BN126" s="322"/>
      <c r="BO126" s="322"/>
      <c r="BP126" s="322"/>
      <c r="BQ126" s="322"/>
      <c r="BR126" s="322"/>
      <c r="BS126" s="322"/>
      <c r="BT126" s="322"/>
      <c r="BU126" s="322"/>
      <c r="BV126" s="322"/>
      <c r="BW126" s="322"/>
      <c r="BX126" s="322"/>
      <c r="BY126" s="322"/>
      <c r="BZ126" s="322"/>
      <c r="CA126" s="322"/>
      <c r="CB126" s="322"/>
      <c r="CC126" s="322"/>
      <c r="CD126" s="322"/>
      <c r="CE126" s="322"/>
      <c r="CF126" s="322"/>
      <c r="CG126" s="322"/>
      <c r="CH126" s="322"/>
      <c r="CI126" s="322"/>
      <c r="CJ126" s="322"/>
      <c r="CK126" s="322"/>
      <c r="CL126" s="322"/>
      <c r="CM126" s="322"/>
      <c r="CN126" s="323" t="s">
        <v>252</v>
      </c>
      <c r="CO126" s="319"/>
      <c r="CP126" s="319"/>
      <c r="CQ126" s="319"/>
      <c r="CR126" s="319"/>
      <c r="CS126" s="319"/>
      <c r="CT126" s="319"/>
      <c r="CU126" s="320"/>
      <c r="CV126" s="318" t="s">
        <v>59</v>
      </c>
      <c r="CW126" s="319"/>
      <c r="CX126" s="319"/>
      <c r="CY126" s="319"/>
      <c r="CZ126" s="319"/>
      <c r="DA126" s="319"/>
      <c r="DB126" s="319"/>
      <c r="DC126" s="319"/>
      <c r="DD126" s="319"/>
      <c r="DE126" s="320"/>
      <c r="DF126" s="324"/>
      <c r="DG126" s="325">
        <f>DG127</f>
        <v>0</v>
      </c>
      <c r="DH126" s="326"/>
      <c r="DI126" s="326"/>
      <c r="DJ126" s="326"/>
      <c r="DK126" s="326"/>
      <c r="DL126" s="326"/>
      <c r="DM126" s="326"/>
      <c r="DN126" s="326"/>
      <c r="DO126" s="326"/>
      <c r="DP126" s="326"/>
      <c r="DQ126" s="326"/>
      <c r="DR126" s="326"/>
      <c r="DS126" s="327"/>
      <c r="DT126" s="325">
        <f>DT127</f>
        <v>0</v>
      </c>
      <c r="DU126" s="326"/>
      <c r="DV126" s="326"/>
      <c r="DW126" s="326"/>
      <c r="DX126" s="326"/>
      <c r="DY126" s="326"/>
      <c r="DZ126" s="326"/>
      <c r="EA126" s="326"/>
      <c r="EB126" s="326"/>
      <c r="EC126" s="326"/>
      <c r="ED126" s="326"/>
      <c r="EE126" s="326"/>
      <c r="EF126" s="327"/>
      <c r="EG126" s="325">
        <f>EG127</f>
        <v>0</v>
      </c>
      <c r="EH126" s="326"/>
      <c r="EI126" s="326"/>
      <c r="EJ126" s="326"/>
      <c r="EK126" s="326"/>
      <c r="EL126" s="326"/>
      <c r="EM126" s="326"/>
      <c r="EN126" s="326"/>
      <c r="EO126" s="326"/>
      <c r="EP126" s="326"/>
      <c r="EQ126" s="326"/>
      <c r="ER126" s="326"/>
      <c r="ES126" s="327"/>
      <c r="ET126" s="325"/>
      <c r="EU126" s="326"/>
      <c r="EV126" s="326"/>
      <c r="EW126" s="326"/>
      <c r="EX126" s="326"/>
      <c r="EY126" s="326"/>
      <c r="EZ126" s="326"/>
      <c r="FA126" s="326"/>
      <c r="FB126" s="326"/>
      <c r="FC126" s="326"/>
      <c r="FD126" s="326"/>
      <c r="FE126" s="326"/>
      <c r="FF126" s="328"/>
    </row>
    <row r="127" spans="1:162" ht="12" x14ac:dyDescent="0.2">
      <c r="A127" s="318" t="s">
        <v>253</v>
      </c>
      <c r="B127" s="319"/>
      <c r="C127" s="319"/>
      <c r="D127" s="319"/>
      <c r="E127" s="319"/>
      <c r="F127" s="319"/>
      <c r="G127" s="319"/>
      <c r="H127" s="320"/>
      <c r="I127" s="329" t="s">
        <v>254</v>
      </c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330"/>
      <c r="AT127" s="330"/>
      <c r="AU127" s="330"/>
      <c r="AV127" s="330"/>
      <c r="AW127" s="330"/>
      <c r="AX127" s="330"/>
      <c r="AY127" s="330"/>
      <c r="AZ127" s="330"/>
      <c r="BA127" s="330"/>
      <c r="BB127" s="330"/>
      <c r="BC127" s="330"/>
      <c r="BD127" s="330"/>
      <c r="BE127" s="330"/>
      <c r="BF127" s="330"/>
      <c r="BG127" s="330"/>
      <c r="BH127" s="330"/>
      <c r="BI127" s="330"/>
      <c r="BJ127" s="330"/>
      <c r="BK127" s="330"/>
      <c r="BL127" s="330"/>
      <c r="BM127" s="330"/>
      <c r="BN127" s="330"/>
      <c r="BO127" s="330"/>
      <c r="BP127" s="330"/>
      <c r="BQ127" s="330"/>
      <c r="BR127" s="330"/>
      <c r="BS127" s="330"/>
      <c r="BT127" s="330"/>
      <c r="BU127" s="330"/>
      <c r="BV127" s="330"/>
      <c r="BW127" s="330"/>
      <c r="BX127" s="330"/>
      <c r="BY127" s="330"/>
      <c r="BZ127" s="330"/>
      <c r="CA127" s="330"/>
      <c r="CB127" s="330"/>
      <c r="CC127" s="330"/>
      <c r="CD127" s="330"/>
      <c r="CE127" s="330"/>
      <c r="CF127" s="330"/>
      <c r="CG127" s="330"/>
      <c r="CH127" s="330"/>
      <c r="CI127" s="330"/>
      <c r="CJ127" s="330"/>
      <c r="CK127" s="331"/>
      <c r="CL127" s="331"/>
      <c r="CM127" s="331"/>
      <c r="CN127" s="323" t="s">
        <v>255</v>
      </c>
      <c r="CO127" s="319"/>
      <c r="CP127" s="319"/>
      <c r="CQ127" s="319"/>
      <c r="CR127" s="319"/>
      <c r="CS127" s="319"/>
      <c r="CT127" s="319"/>
      <c r="CU127" s="320"/>
      <c r="CV127" s="318" t="s">
        <v>59</v>
      </c>
      <c r="CW127" s="319"/>
      <c r="CX127" s="319"/>
      <c r="CY127" s="319"/>
      <c r="CZ127" s="319"/>
      <c r="DA127" s="319"/>
      <c r="DB127" s="319"/>
      <c r="DC127" s="319"/>
      <c r="DD127" s="319"/>
      <c r="DE127" s="320"/>
      <c r="DF127" s="324" t="s">
        <v>59</v>
      </c>
      <c r="DG127" s="325">
        <v>0</v>
      </c>
      <c r="DH127" s="326"/>
      <c r="DI127" s="326"/>
      <c r="DJ127" s="326"/>
      <c r="DK127" s="326"/>
      <c r="DL127" s="326"/>
      <c r="DM127" s="326"/>
      <c r="DN127" s="326"/>
      <c r="DO127" s="326"/>
      <c r="DP127" s="326"/>
      <c r="DQ127" s="326"/>
      <c r="DR127" s="326"/>
      <c r="DS127" s="327"/>
      <c r="DT127" s="325">
        <v>0</v>
      </c>
      <c r="DU127" s="326"/>
      <c r="DV127" s="326"/>
      <c r="DW127" s="326"/>
      <c r="DX127" s="326"/>
      <c r="DY127" s="326"/>
      <c r="DZ127" s="326"/>
      <c r="EA127" s="326"/>
      <c r="EB127" s="326"/>
      <c r="EC127" s="326"/>
      <c r="ED127" s="326"/>
      <c r="EE127" s="326"/>
      <c r="EF127" s="327"/>
      <c r="EG127" s="325">
        <v>0</v>
      </c>
      <c r="EH127" s="326"/>
      <c r="EI127" s="326"/>
      <c r="EJ127" s="326"/>
      <c r="EK127" s="326"/>
      <c r="EL127" s="326"/>
      <c r="EM127" s="326"/>
      <c r="EN127" s="326"/>
      <c r="EO127" s="326"/>
      <c r="EP127" s="326"/>
      <c r="EQ127" s="326"/>
      <c r="ER127" s="326"/>
      <c r="ES127" s="327"/>
      <c r="ET127" s="325"/>
      <c r="EU127" s="326"/>
      <c r="EV127" s="326"/>
      <c r="EW127" s="326"/>
      <c r="EX127" s="326"/>
      <c r="EY127" s="326"/>
      <c r="EZ127" s="326"/>
      <c r="FA127" s="326"/>
      <c r="FB127" s="326"/>
      <c r="FC127" s="326"/>
      <c r="FD127" s="326"/>
      <c r="FE127" s="326"/>
      <c r="FF127" s="328"/>
    </row>
    <row r="128" spans="1:162" ht="12" x14ac:dyDescent="0.2">
      <c r="A128" s="318"/>
      <c r="B128" s="319"/>
      <c r="C128" s="319"/>
      <c r="D128" s="319"/>
      <c r="E128" s="319"/>
      <c r="F128" s="319"/>
      <c r="G128" s="319"/>
      <c r="H128" s="320"/>
      <c r="I128" s="329" t="s">
        <v>256</v>
      </c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  <c r="AC128" s="330"/>
      <c r="AD128" s="330"/>
      <c r="AE128" s="330"/>
      <c r="AF128" s="330"/>
      <c r="AG128" s="330"/>
      <c r="AH128" s="330"/>
      <c r="AI128" s="330"/>
      <c r="AJ128" s="330"/>
      <c r="AK128" s="330"/>
      <c r="AL128" s="330"/>
      <c r="AM128" s="330"/>
      <c r="AN128" s="330"/>
      <c r="AO128" s="330"/>
      <c r="AP128" s="330"/>
      <c r="AQ128" s="330"/>
      <c r="AR128" s="330"/>
      <c r="AS128" s="330"/>
      <c r="AT128" s="330"/>
      <c r="AU128" s="330"/>
      <c r="AV128" s="330"/>
      <c r="AW128" s="330"/>
      <c r="AX128" s="330"/>
      <c r="AY128" s="330"/>
      <c r="AZ128" s="330"/>
      <c r="BA128" s="330"/>
      <c r="BB128" s="330"/>
      <c r="BC128" s="330"/>
      <c r="BD128" s="330"/>
      <c r="BE128" s="330"/>
      <c r="BF128" s="330"/>
      <c r="BG128" s="330"/>
      <c r="BH128" s="330"/>
      <c r="BI128" s="330"/>
      <c r="BJ128" s="330"/>
      <c r="BK128" s="330"/>
      <c r="BL128" s="330"/>
      <c r="BM128" s="330"/>
      <c r="BN128" s="330"/>
      <c r="BO128" s="330"/>
      <c r="BP128" s="330"/>
      <c r="BQ128" s="330"/>
      <c r="BR128" s="330"/>
      <c r="BS128" s="330"/>
      <c r="BT128" s="330"/>
      <c r="BU128" s="330"/>
      <c r="BV128" s="330"/>
      <c r="BW128" s="330"/>
      <c r="BX128" s="330"/>
      <c r="BY128" s="330"/>
      <c r="BZ128" s="330"/>
      <c r="CA128" s="330"/>
      <c r="CB128" s="330"/>
      <c r="CC128" s="330"/>
      <c r="CD128" s="330"/>
      <c r="CE128" s="330"/>
      <c r="CF128" s="330"/>
      <c r="CG128" s="330"/>
      <c r="CH128" s="330"/>
      <c r="CI128" s="330"/>
      <c r="CJ128" s="330"/>
      <c r="CK128" s="331"/>
      <c r="CL128" s="331"/>
      <c r="CM128" s="331"/>
      <c r="CN128" s="323" t="s">
        <v>257</v>
      </c>
      <c r="CO128" s="319"/>
      <c r="CP128" s="319"/>
      <c r="CQ128" s="319"/>
      <c r="CR128" s="319"/>
      <c r="CS128" s="319"/>
      <c r="CT128" s="319"/>
      <c r="CU128" s="320"/>
      <c r="CV128" s="318"/>
      <c r="CW128" s="319"/>
      <c r="CX128" s="319"/>
      <c r="CY128" s="319"/>
      <c r="CZ128" s="319"/>
      <c r="DA128" s="319"/>
      <c r="DB128" s="319"/>
      <c r="DC128" s="319"/>
      <c r="DD128" s="319"/>
      <c r="DE128" s="320"/>
      <c r="DF128" s="324"/>
      <c r="DG128" s="325"/>
      <c r="DH128" s="326"/>
      <c r="DI128" s="326"/>
      <c r="DJ128" s="326"/>
      <c r="DK128" s="326"/>
      <c r="DL128" s="326"/>
      <c r="DM128" s="326"/>
      <c r="DN128" s="326"/>
      <c r="DO128" s="326"/>
      <c r="DP128" s="326"/>
      <c r="DQ128" s="326"/>
      <c r="DR128" s="326"/>
      <c r="DS128" s="327"/>
      <c r="DT128" s="325"/>
      <c r="DU128" s="326"/>
      <c r="DV128" s="326"/>
      <c r="DW128" s="326"/>
      <c r="DX128" s="326"/>
      <c r="DY128" s="326"/>
      <c r="DZ128" s="326"/>
      <c r="EA128" s="326"/>
      <c r="EB128" s="326"/>
      <c r="EC128" s="326"/>
      <c r="ED128" s="326"/>
      <c r="EE128" s="326"/>
      <c r="EF128" s="327"/>
      <c r="EG128" s="325"/>
      <c r="EH128" s="326"/>
      <c r="EI128" s="326"/>
      <c r="EJ128" s="326"/>
      <c r="EK128" s="326"/>
      <c r="EL128" s="326"/>
      <c r="EM128" s="326"/>
      <c r="EN128" s="326"/>
      <c r="EO128" s="326"/>
      <c r="EP128" s="326"/>
      <c r="EQ128" s="326"/>
      <c r="ER128" s="326"/>
      <c r="ES128" s="327"/>
      <c r="ET128" s="325"/>
      <c r="EU128" s="326"/>
      <c r="EV128" s="326"/>
      <c r="EW128" s="326"/>
      <c r="EX128" s="326"/>
      <c r="EY128" s="326"/>
      <c r="EZ128" s="326"/>
      <c r="FA128" s="326"/>
      <c r="FB128" s="326"/>
      <c r="FC128" s="326"/>
      <c r="FD128" s="326"/>
      <c r="FE128" s="326"/>
      <c r="FF128" s="328"/>
    </row>
    <row r="129" spans="1:162" ht="12" x14ac:dyDescent="0.2">
      <c r="A129" s="318" t="s">
        <v>258</v>
      </c>
      <c r="B129" s="319"/>
      <c r="C129" s="319"/>
      <c r="D129" s="319"/>
      <c r="E129" s="319"/>
      <c r="F129" s="319"/>
      <c r="G129" s="319"/>
      <c r="H129" s="320"/>
      <c r="I129" s="329" t="s">
        <v>259</v>
      </c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0"/>
      <c r="AI129" s="330"/>
      <c r="AJ129" s="330"/>
      <c r="AK129" s="330"/>
      <c r="AL129" s="330"/>
      <c r="AM129" s="330"/>
      <c r="AN129" s="330"/>
      <c r="AO129" s="330"/>
      <c r="AP129" s="330"/>
      <c r="AQ129" s="330"/>
      <c r="AR129" s="330"/>
      <c r="AS129" s="330"/>
      <c r="AT129" s="330"/>
      <c r="AU129" s="330"/>
      <c r="AV129" s="330"/>
      <c r="AW129" s="330"/>
      <c r="AX129" s="330"/>
      <c r="AY129" s="330"/>
      <c r="AZ129" s="330"/>
      <c r="BA129" s="330"/>
      <c r="BB129" s="330"/>
      <c r="BC129" s="330"/>
      <c r="BD129" s="330"/>
      <c r="BE129" s="330"/>
      <c r="BF129" s="330"/>
      <c r="BG129" s="330"/>
      <c r="BH129" s="330"/>
      <c r="BI129" s="330"/>
      <c r="BJ129" s="330"/>
      <c r="BK129" s="330"/>
      <c r="BL129" s="330"/>
      <c r="BM129" s="330"/>
      <c r="BN129" s="330"/>
      <c r="BO129" s="330"/>
      <c r="BP129" s="330"/>
      <c r="BQ129" s="330"/>
      <c r="BR129" s="330"/>
      <c r="BS129" s="330"/>
      <c r="BT129" s="330"/>
      <c r="BU129" s="330"/>
      <c r="BV129" s="330"/>
      <c r="BW129" s="330"/>
      <c r="BX129" s="330"/>
      <c r="BY129" s="330"/>
      <c r="BZ129" s="330"/>
      <c r="CA129" s="330"/>
      <c r="CB129" s="330"/>
      <c r="CC129" s="330"/>
      <c r="CD129" s="330"/>
      <c r="CE129" s="330"/>
      <c r="CF129" s="330"/>
      <c r="CG129" s="330"/>
      <c r="CH129" s="330"/>
      <c r="CI129" s="330"/>
      <c r="CJ129" s="330"/>
      <c r="CK129" s="331"/>
      <c r="CL129" s="331"/>
      <c r="CM129" s="331"/>
      <c r="CN129" s="323" t="s">
        <v>260</v>
      </c>
      <c r="CO129" s="319"/>
      <c r="CP129" s="319"/>
      <c r="CQ129" s="319"/>
      <c r="CR129" s="319"/>
      <c r="CS129" s="319"/>
      <c r="CT129" s="319"/>
      <c r="CU129" s="320"/>
      <c r="CV129" s="318" t="s">
        <v>59</v>
      </c>
      <c r="CW129" s="319"/>
      <c r="CX129" s="319"/>
      <c r="CY129" s="319"/>
      <c r="CZ129" s="319"/>
      <c r="DA129" s="319"/>
      <c r="DB129" s="319"/>
      <c r="DC129" s="319"/>
      <c r="DD129" s="319"/>
      <c r="DE129" s="320"/>
      <c r="DF129" s="324" t="s">
        <v>59</v>
      </c>
      <c r="DG129" s="325"/>
      <c r="DH129" s="326"/>
      <c r="DI129" s="326"/>
      <c r="DJ129" s="326"/>
      <c r="DK129" s="326"/>
      <c r="DL129" s="326"/>
      <c r="DM129" s="326"/>
      <c r="DN129" s="326"/>
      <c r="DO129" s="326"/>
      <c r="DP129" s="326"/>
      <c r="DQ129" s="326"/>
      <c r="DR129" s="326"/>
      <c r="DS129" s="327"/>
      <c r="DT129" s="325"/>
      <c r="DU129" s="326"/>
      <c r="DV129" s="326"/>
      <c r="DW129" s="326"/>
      <c r="DX129" s="326"/>
      <c r="DY129" s="326"/>
      <c r="DZ129" s="326"/>
      <c r="EA129" s="326"/>
      <c r="EB129" s="326"/>
      <c r="EC129" s="326"/>
      <c r="ED129" s="326"/>
      <c r="EE129" s="326"/>
      <c r="EF129" s="327"/>
      <c r="EG129" s="325"/>
      <c r="EH129" s="326"/>
      <c r="EI129" s="326"/>
      <c r="EJ129" s="326"/>
      <c r="EK129" s="326"/>
      <c r="EL129" s="326"/>
      <c r="EM129" s="326"/>
      <c r="EN129" s="326"/>
      <c r="EO129" s="326"/>
      <c r="EP129" s="326"/>
      <c r="EQ129" s="326"/>
      <c r="ER129" s="326"/>
      <c r="ES129" s="327"/>
      <c r="ET129" s="325"/>
      <c r="EU129" s="326"/>
      <c r="EV129" s="326"/>
      <c r="EW129" s="326"/>
      <c r="EX129" s="326"/>
      <c r="EY129" s="326"/>
      <c r="EZ129" s="326"/>
      <c r="FA129" s="326"/>
      <c r="FB129" s="326"/>
      <c r="FC129" s="326"/>
      <c r="FD129" s="326"/>
      <c r="FE129" s="326"/>
      <c r="FF129" s="328"/>
    </row>
    <row r="130" spans="1:162" ht="12" x14ac:dyDescent="0.2">
      <c r="A130" s="318" t="s">
        <v>261</v>
      </c>
      <c r="B130" s="319"/>
      <c r="C130" s="319"/>
      <c r="D130" s="319"/>
      <c r="E130" s="319"/>
      <c r="F130" s="319"/>
      <c r="G130" s="319"/>
      <c r="H130" s="320"/>
      <c r="I130" s="321" t="s">
        <v>262</v>
      </c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2"/>
      <c r="Z130" s="322"/>
      <c r="AA130" s="322"/>
      <c r="AB130" s="322"/>
      <c r="AC130" s="322"/>
      <c r="AD130" s="322"/>
      <c r="AE130" s="322"/>
      <c r="AF130" s="322"/>
      <c r="AG130" s="322"/>
      <c r="AH130" s="322"/>
      <c r="AI130" s="322"/>
      <c r="AJ130" s="322"/>
      <c r="AK130" s="322"/>
      <c r="AL130" s="322"/>
      <c r="AM130" s="322"/>
      <c r="AN130" s="322"/>
      <c r="AO130" s="322"/>
      <c r="AP130" s="322"/>
      <c r="AQ130" s="322"/>
      <c r="AR130" s="322"/>
      <c r="AS130" s="322"/>
      <c r="AT130" s="322"/>
      <c r="AU130" s="322"/>
      <c r="AV130" s="322"/>
      <c r="AW130" s="322"/>
      <c r="AX130" s="322"/>
      <c r="AY130" s="322"/>
      <c r="AZ130" s="322"/>
      <c r="BA130" s="322"/>
      <c r="BB130" s="322"/>
      <c r="BC130" s="322"/>
      <c r="BD130" s="322"/>
      <c r="BE130" s="322"/>
      <c r="BF130" s="322"/>
      <c r="BG130" s="322"/>
      <c r="BH130" s="322"/>
      <c r="BI130" s="322"/>
      <c r="BJ130" s="322"/>
      <c r="BK130" s="322"/>
      <c r="BL130" s="322"/>
      <c r="BM130" s="322"/>
      <c r="BN130" s="322"/>
      <c r="BO130" s="322"/>
      <c r="BP130" s="322"/>
      <c r="BQ130" s="322"/>
      <c r="BR130" s="322"/>
      <c r="BS130" s="322"/>
      <c r="BT130" s="322"/>
      <c r="BU130" s="322"/>
      <c r="BV130" s="322"/>
      <c r="BW130" s="322"/>
      <c r="BX130" s="322"/>
      <c r="BY130" s="322"/>
      <c r="BZ130" s="322"/>
      <c r="CA130" s="322"/>
      <c r="CB130" s="322"/>
      <c r="CC130" s="322"/>
      <c r="CD130" s="322"/>
      <c r="CE130" s="322"/>
      <c r="CF130" s="322"/>
      <c r="CG130" s="322"/>
      <c r="CH130" s="322"/>
      <c r="CI130" s="322"/>
      <c r="CJ130" s="322"/>
      <c r="CK130" s="322"/>
      <c r="CL130" s="322"/>
      <c r="CM130" s="322"/>
      <c r="CN130" s="323" t="s">
        <v>263</v>
      </c>
      <c r="CO130" s="319"/>
      <c r="CP130" s="319"/>
      <c r="CQ130" s="319"/>
      <c r="CR130" s="319"/>
      <c r="CS130" s="319"/>
      <c r="CT130" s="319"/>
      <c r="CU130" s="320"/>
      <c r="CV130" s="318" t="s">
        <v>59</v>
      </c>
      <c r="CW130" s="319"/>
      <c r="CX130" s="319"/>
      <c r="CY130" s="319"/>
      <c r="CZ130" s="319"/>
      <c r="DA130" s="319"/>
      <c r="DB130" s="319"/>
      <c r="DC130" s="319"/>
      <c r="DD130" s="319"/>
      <c r="DE130" s="320"/>
      <c r="DF130" s="324"/>
      <c r="DG130" s="325">
        <f>DG131</f>
        <v>2510929.63</v>
      </c>
      <c r="DH130" s="326"/>
      <c r="DI130" s="326"/>
      <c r="DJ130" s="326"/>
      <c r="DK130" s="326"/>
      <c r="DL130" s="326"/>
      <c r="DM130" s="326"/>
      <c r="DN130" s="326"/>
      <c r="DO130" s="326"/>
      <c r="DP130" s="326"/>
      <c r="DQ130" s="326"/>
      <c r="DR130" s="326"/>
      <c r="DS130" s="327"/>
      <c r="DT130" s="325">
        <f>DT131</f>
        <v>2479435.2400000002</v>
      </c>
      <c r="DU130" s="326"/>
      <c r="DV130" s="326"/>
      <c r="DW130" s="326"/>
      <c r="DX130" s="326"/>
      <c r="DY130" s="326"/>
      <c r="DZ130" s="326"/>
      <c r="EA130" s="326"/>
      <c r="EB130" s="326"/>
      <c r="EC130" s="326"/>
      <c r="ED130" s="326"/>
      <c r="EE130" s="326"/>
      <c r="EF130" s="327"/>
      <c r="EG130" s="325">
        <f>EG131</f>
        <v>2479435.2400000002</v>
      </c>
      <c r="EH130" s="326"/>
      <c r="EI130" s="326"/>
      <c r="EJ130" s="326"/>
      <c r="EK130" s="326"/>
      <c r="EL130" s="326"/>
      <c r="EM130" s="326"/>
      <c r="EN130" s="326"/>
      <c r="EO130" s="326"/>
      <c r="EP130" s="326"/>
      <c r="EQ130" s="326"/>
      <c r="ER130" s="326"/>
      <c r="ES130" s="327"/>
      <c r="ET130" s="325"/>
      <c r="EU130" s="326"/>
      <c r="EV130" s="326"/>
      <c r="EW130" s="326"/>
      <c r="EX130" s="326"/>
      <c r="EY130" s="326"/>
      <c r="EZ130" s="326"/>
      <c r="FA130" s="326"/>
      <c r="FB130" s="326"/>
      <c r="FC130" s="326"/>
      <c r="FD130" s="326"/>
      <c r="FE130" s="326"/>
      <c r="FF130" s="328"/>
    </row>
    <row r="131" spans="1:162" ht="12" x14ac:dyDescent="0.2">
      <c r="A131" s="318" t="s">
        <v>264</v>
      </c>
      <c r="B131" s="319"/>
      <c r="C131" s="319"/>
      <c r="D131" s="319"/>
      <c r="E131" s="319"/>
      <c r="F131" s="319"/>
      <c r="G131" s="319"/>
      <c r="H131" s="320"/>
      <c r="I131" s="332" t="s">
        <v>265</v>
      </c>
      <c r="J131" s="333"/>
      <c r="K131" s="333"/>
      <c r="L131" s="333"/>
      <c r="M131" s="333"/>
      <c r="N131" s="333"/>
      <c r="O131" s="333"/>
      <c r="P131" s="333"/>
      <c r="Q131" s="333"/>
      <c r="R131" s="333"/>
      <c r="S131" s="333"/>
      <c r="T131" s="333"/>
      <c r="U131" s="333"/>
      <c r="V131" s="333"/>
      <c r="W131" s="333"/>
      <c r="X131" s="333"/>
      <c r="Y131" s="333"/>
      <c r="Z131" s="333"/>
      <c r="AA131" s="333"/>
      <c r="AB131" s="333"/>
      <c r="AC131" s="333"/>
      <c r="AD131" s="333"/>
      <c r="AE131" s="333"/>
      <c r="AF131" s="333"/>
      <c r="AG131" s="333"/>
      <c r="AH131" s="333"/>
      <c r="AI131" s="333"/>
      <c r="AJ131" s="333"/>
      <c r="AK131" s="333"/>
      <c r="AL131" s="333"/>
      <c r="AM131" s="333"/>
      <c r="AN131" s="333"/>
      <c r="AO131" s="333"/>
      <c r="AP131" s="333"/>
      <c r="AQ131" s="333"/>
      <c r="AR131" s="333"/>
      <c r="AS131" s="333"/>
      <c r="AT131" s="333"/>
      <c r="AU131" s="333"/>
      <c r="AV131" s="333"/>
      <c r="AW131" s="333"/>
      <c r="AX131" s="333"/>
      <c r="AY131" s="333"/>
      <c r="AZ131" s="333"/>
      <c r="BA131" s="333"/>
      <c r="BB131" s="333"/>
      <c r="BC131" s="333"/>
      <c r="BD131" s="333"/>
      <c r="BE131" s="333"/>
      <c r="BF131" s="333"/>
      <c r="BG131" s="333"/>
      <c r="BH131" s="333"/>
      <c r="BI131" s="333"/>
      <c r="BJ131" s="333"/>
      <c r="BK131" s="333"/>
      <c r="BL131" s="333"/>
      <c r="BM131" s="333"/>
      <c r="BN131" s="333"/>
      <c r="BO131" s="333"/>
      <c r="BP131" s="333"/>
      <c r="BQ131" s="333"/>
      <c r="BR131" s="333"/>
      <c r="BS131" s="333"/>
      <c r="BT131" s="333"/>
      <c r="BU131" s="333"/>
      <c r="BV131" s="333"/>
      <c r="BW131" s="333"/>
      <c r="BX131" s="333"/>
      <c r="BY131" s="333"/>
      <c r="BZ131" s="333"/>
      <c r="CA131" s="333"/>
      <c r="CB131" s="333"/>
      <c r="CC131" s="333"/>
      <c r="CD131" s="333"/>
      <c r="CE131" s="333"/>
      <c r="CF131" s="333"/>
      <c r="CG131" s="333"/>
      <c r="CH131" s="333"/>
      <c r="CI131" s="333"/>
      <c r="CJ131" s="333"/>
      <c r="CK131" s="333"/>
      <c r="CL131" s="333"/>
      <c r="CM131" s="333"/>
      <c r="CN131" s="323" t="s">
        <v>266</v>
      </c>
      <c r="CO131" s="319"/>
      <c r="CP131" s="319"/>
      <c r="CQ131" s="319"/>
      <c r="CR131" s="319"/>
      <c r="CS131" s="319"/>
      <c r="CT131" s="319"/>
      <c r="CU131" s="320"/>
      <c r="CV131" s="318" t="s">
        <v>59</v>
      </c>
      <c r="CW131" s="319"/>
      <c r="CX131" s="319"/>
      <c r="CY131" s="319"/>
      <c r="CZ131" s="319"/>
      <c r="DA131" s="319"/>
      <c r="DB131" s="319"/>
      <c r="DC131" s="319"/>
      <c r="DD131" s="319"/>
      <c r="DE131" s="320"/>
      <c r="DF131" s="324"/>
      <c r="DG131" s="325">
        <f>DF92</f>
        <v>2510929.63</v>
      </c>
      <c r="DH131" s="326"/>
      <c r="DI131" s="326"/>
      <c r="DJ131" s="326"/>
      <c r="DK131" s="326"/>
      <c r="DL131" s="326"/>
      <c r="DM131" s="326"/>
      <c r="DN131" s="326"/>
      <c r="DO131" s="326"/>
      <c r="DP131" s="326"/>
      <c r="DQ131" s="326"/>
      <c r="DR131" s="326"/>
      <c r="DS131" s="327"/>
      <c r="DT131" s="325">
        <f>DS92</f>
        <v>2479435.2400000002</v>
      </c>
      <c r="DU131" s="326"/>
      <c r="DV131" s="326"/>
      <c r="DW131" s="326"/>
      <c r="DX131" s="326"/>
      <c r="DY131" s="326"/>
      <c r="DZ131" s="326"/>
      <c r="EA131" s="326"/>
      <c r="EB131" s="326"/>
      <c r="EC131" s="326"/>
      <c r="ED131" s="326"/>
      <c r="EE131" s="326"/>
      <c r="EF131" s="327"/>
      <c r="EG131" s="325">
        <f>EF92</f>
        <v>2479435.2400000002</v>
      </c>
      <c r="EH131" s="326"/>
      <c r="EI131" s="326"/>
      <c r="EJ131" s="326"/>
      <c r="EK131" s="326"/>
      <c r="EL131" s="326"/>
      <c r="EM131" s="326"/>
      <c r="EN131" s="326"/>
      <c r="EO131" s="326"/>
      <c r="EP131" s="326"/>
      <c r="EQ131" s="326"/>
      <c r="ER131" s="326"/>
      <c r="ES131" s="327"/>
      <c r="ET131" s="325"/>
      <c r="EU131" s="326"/>
      <c r="EV131" s="326"/>
      <c r="EW131" s="326"/>
      <c r="EX131" s="326"/>
      <c r="EY131" s="326"/>
      <c r="EZ131" s="326"/>
      <c r="FA131" s="326"/>
      <c r="FB131" s="326"/>
      <c r="FC131" s="326"/>
      <c r="FD131" s="326"/>
      <c r="FE131" s="326"/>
      <c r="FF131" s="328"/>
    </row>
    <row r="132" spans="1:162" ht="12" x14ac:dyDescent="0.2">
      <c r="A132" s="318" t="s">
        <v>267</v>
      </c>
      <c r="B132" s="319"/>
      <c r="C132" s="319"/>
      <c r="D132" s="319"/>
      <c r="E132" s="319"/>
      <c r="F132" s="319"/>
      <c r="G132" s="319"/>
      <c r="H132" s="320"/>
      <c r="I132" s="334" t="s">
        <v>268</v>
      </c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335"/>
      <c r="AQ132" s="335"/>
      <c r="AR132" s="335"/>
      <c r="AS132" s="335"/>
      <c r="AT132" s="335"/>
      <c r="AU132" s="335"/>
      <c r="AV132" s="335"/>
      <c r="AW132" s="335"/>
      <c r="AX132" s="335"/>
      <c r="AY132" s="335"/>
      <c r="AZ132" s="335"/>
      <c r="BA132" s="335"/>
      <c r="BB132" s="335"/>
      <c r="BC132" s="335"/>
      <c r="BD132" s="335"/>
      <c r="BE132" s="335"/>
      <c r="BF132" s="335"/>
      <c r="BG132" s="335"/>
      <c r="BH132" s="335"/>
      <c r="BI132" s="335"/>
      <c r="BJ132" s="335"/>
      <c r="BK132" s="335"/>
      <c r="BL132" s="335"/>
      <c r="BM132" s="335"/>
      <c r="BN132" s="335"/>
      <c r="BO132" s="335"/>
      <c r="BP132" s="335"/>
      <c r="BQ132" s="335"/>
      <c r="BR132" s="335"/>
      <c r="BS132" s="335"/>
      <c r="BT132" s="335"/>
      <c r="BU132" s="335"/>
      <c r="BV132" s="335"/>
      <c r="BW132" s="335"/>
      <c r="BX132" s="335"/>
      <c r="BY132" s="335"/>
      <c r="BZ132" s="335"/>
      <c r="CA132" s="335"/>
      <c r="CB132" s="335"/>
      <c r="CC132" s="335"/>
      <c r="CD132" s="335"/>
      <c r="CE132" s="335"/>
      <c r="CF132" s="335"/>
      <c r="CG132" s="335"/>
      <c r="CH132" s="335"/>
      <c r="CI132" s="335"/>
      <c r="CJ132" s="335"/>
      <c r="CK132" s="335"/>
      <c r="CL132" s="335"/>
      <c r="CM132" s="335"/>
      <c r="CN132" s="323" t="s">
        <v>269</v>
      </c>
      <c r="CO132" s="319"/>
      <c r="CP132" s="319"/>
      <c r="CQ132" s="319"/>
      <c r="CR132" s="319"/>
      <c r="CS132" s="319"/>
      <c r="CT132" s="319"/>
      <c r="CU132" s="320"/>
      <c r="CV132" s="318" t="s">
        <v>59</v>
      </c>
      <c r="CW132" s="319"/>
      <c r="CX132" s="319"/>
      <c r="CY132" s="319"/>
      <c r="CZ132" s="319"/>
      <c r="DA132" s="319"/>
      <c r="DB132" s="319"/>
      <c r="DC132" s="319"/>
      <c r="DD132" s="319"/>
      <c r="DE132" s="320"/>
      <c r="DF132" s="324"/>
      <c r="DG132" s="325">
        <v>0</v>
      </c>
      <c r="DH132" s="326"/>
      <c r="DI132" s="326"/>
      <c r="DJ132" s="326"/>
      <c r="DK132" s="326"/>
      <c r="DL132" s="326"/>
      <c r="DM132" s="326"/>
      <c r="DN132" s="326"/>
      <c r="DO132" s="326"/>
      <c r="DP132" s="326"/>
      <c r="DQ132" s="326"/>
      <c r="DR132" s="326"/>
      <c r="DS132" s="327"/>
      <c r="DT132" s="325">
        <v>0</v>
      </c>
      <c r="DU132" s="326"/>
      <c r="DV132" s="326"/>
      <c r="DW132" s="326"/>
      <c r="DX132" s="326"/>
      <c r="DY132" s="326"/>
      <c r="DZ132" s="326"/>
      <c r="EA132" s="326"/>
      <c r="EB132" s="326"/>
      <c r="EC132" s="326"/>
      <c r="ED132" s="326"/>
      <c r="EE132" s="326"/>
      <c r="EF132" s="327"/>
      <c r="EG132" s="325">
        <v>0</v>
      </c>
      <c r="EH132" s="326"/>
      <c r="EI132" s="326"/>
      <c r="EJ132" s="326"/>
      <c r="EK132" s="326"/>
      <c r="EL132" s="326"/>
      <c r="EM132" s="326"/>
      <c r="EN132" s="326"/>
      <c r="EO132" s="326"/>
      <c r="EP132" s="326"/>
      <c r="EQ132" s="326"/>
      <c r="ER132" s="326"/>
      <c r="ES132" s="327"/>
      <c r="ET132" s="325"/>
      <c r="EU132" s="326"/>
      <c r="EV132" s="326"/>
      <c r="EW132" s="326"/>
      <c r="EX132" s="326"/>
      <c r="EY132" s="326"/>
      <c r="EZ132" s="326"/>
      <c r="FA132" s="326"/>
      <c r="FB132" s="326"/>
      <c r="FC132" s="326"/>
      <c r="FD132" s="326"/>
      <c r="FE132" s="326"/>
      <c r="FF132" s="328"/>
    </row>
    <row r="133" spans="1:162" ht="12" x14ac:dyDescent="0.2">
      <c r="A133" s="318" t="s">
        <v>270</v>
      </c>
      <c r="B133" s="319"/>
      <c r="C133" s="319"/>
      <c r="D133" s="319"/>
      <c r="E133" s="319"/>
      <c r="F133" s="319"/>
      <c r="G133" s="319"/>
      <c r="H133" s="320"/>
      <c r="I133" s="332" t="s">
        <v>271</v>
      </c>
      <c r="J133" s="333"/>
      <c r="K133" s="333"/>
      <c r="L133" s="333"/>
      <c r="M133" s="333"/>
      <c r="N133" s="333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333"/>
      <c r="AQ133" s="333"/>
      <c r="AR133" s="333"/>
      <c r="AS133" s="333"/>
      <c r="AT133" s="333"/>
      <c r="AU133" s="333"/>
      <c r="AV133" s="333"/>
      <c r="AW133" s="333"/>
      <c r="AX133" s="333"/>
      <c r="AY133" s="333"/>
      <c r="AZ133" s="333"/>
      <c r="BA133" s="333"/>
      <c r="BB133" s="333"/>
      <c r="BC133" s="333"/>
      <c r="BD133" s="333"/>
      <c r="BE133" s="333"/>
      <c r="BF133" s="333"/>
      <c r="BG133" s="333"/>
      <c r="BH133" s="333"/>
      <c r="BI133" s="333"/>
      <c r="BJ133" s="333"/>
      <c r="BK133" s="333"/>
      <c r="BL133" s="333"/>
      <c r="BM133" s="333"/>
      <c r="BN133" s="333"/>
      <c r="BO133" s="333"/>
      <c r="BP133" s="333"/>
      <c r="BQ133" s="333"/>
      <c r="BR133" s="333"/>
      <c r="BS133" s="333"/>
      <c r="BT133" s="333"/>
      <c r="BU133" s="333"/>
      <c r="BV133" s="333"/>
      <c r="BW133" s="333"/>
      <c r="BX133" s="333"/>
      <c r="BY133" s="333"/>
      <c r="BZ133" s="333"/>
      <c r="CA133" s="333"/>
      <c r="CB133" s="333"/>
      <c r="CC133" s="333"/>
      <c r="CD133" s="333"/>
      <c r="CE133" s="333"/>
      <c r="CF133" s="333"/>
      <c r="CG133" s="333"/>
      <c r="CH133" s="333"/>
      <c r="CI133" s="333"/>
      <c r="CJ133" s="333"/>
      <c r="CK133" s="333"/>
      <c r="CL133" s="333"/>
      <c r="CM133" s="333"/>
      <c r="CN133" s="323" t="s">
        <v>272</v>
      </c>
      <c r="CO133" s="319"/>
      <c r="CP133" s="319"/>
      <c r="CQ133" s="319"/>
      <c r="CR133" s="319"/>
      <c r="CS133" s="319"/>
      <c r="CT133" s="319"/>
      <c r="CU133" s="320"/>
      <c r="CV133" s="318" t="s">
        <v>59</v>
      </c>
      <c r="CW133" s="319"/>
      <c r="CX133" s="319"/>
      <c r="CY133" s="319"/>
      <c r="CZ133" s="319"/>
      <c r="DA133" s="319"/>
      <c r="DB133" s="319"/>
      <c r="DC133" s="319"/>
      <c r="DD133" s="319"/>
      <c r="DE133" s="320"/>
      <c r="DF133" s="324"/>
      <c r="DG133" s="325">
        <v>0</v>
      </c>
      <c r="DH133" s="326"/>
      <c r="DI133" s="326"/>
      <c r="DJ133" s="326"/>
      <c r="DK133" s="326"/>
      <c r="DL133" s="326"/>
      <c r="DM133" s="326"/>
      <c r="DN133" s="326"/>
      <c r="DO133" s="326"/>
      <c r="DP133" s="326"/>
      <c r="DQ133" s="326"/>
      <c r="DR133" s="326"/>
      <c r="DS133" s="327"/>
      <c r="DT133" s="325">
        <v>0</v>
      </c>
      <c r="DU133" s="326"/>
      <c r="DV133" s="326"/>
      <c r="DW133" s="326"/>
      <c r="DX133" s="326"/>
      <c r="DY133" s="326"/>
      <c r="DZ133" s="326"/>
      <c r="EA133" s="326"/>
      <c r="EB133" s="326"/>
      <c r="EC133" s="326"/>
      <c r="ED133" s="326"/>
      <c r="EE133" s="326"/>
      <c r="EF133" s="327"/>
      <c r="EG133" s="325">
        <v>0</v>
      </c>
      <c r="EH133" s="326"/>
      <c r="EI133" s="326"/>
      <c r="EJ133" s="326"/>
      <c r="EK133" s="326"/>
      <c r="EL133" s="326"/>
      <c r="EM133" s="326"/>
      <c r="EN133" s="326"/>
      <c r="EO133" s="326"/>
      <c r="EP133" s="326"/>
      <c r="EQ133" s="326"/>
      <c r="ER133" s="326"/>
      <c r="ES133" s="327"/>
      <c r="ET133" s="325"/>
      <c r="EU133" s="326"/>
      <c r="EV133" s="326"/>
      <c r="EW133" s="326"/>
      <c r="EX133" s="326"/>
      <c r="EY133" s="326"/>
      <c r="EZ133" s="326"/>
      <c r="FA133" s="326"/>
      <c r="FB133" s="326"/>
      <c r="FC133" s="326"/>
      <c r="FD133" s="326"/>
      <c r="FE133" s="326"/>
      <c r="FF133" s="328"/>
    </row>
    <row r="134" spans="1:162" ht="12" x14ac:dyDescent="0.2">
      <c r="A134" s="318" t="s">
        <v>273</v>
      </c>
      <c r="B134" s="319"/>
      <c r="C134" s="319"/>
      <c r="D134" s="319"/>
      <c r="E134" s="319"/>
      <c r="F134" s="319"/>
      <c r="G134" s="319"/>
      <c r="H134" s="320"/>
      <c r="I134" s="334" t="s">
        <v>274</v>
      </c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5"/>
      <c r="BB134" s="335"/>
      <c r="BC134" s="335"/>
      <c r="BD134" s="335"/>
      <c r="BE134" s="335"/>
      <c r="BF134" s="335"/>
      <c r="BG134" s="335"/>
      <c r="BH134" s="335"/>
      <c r="BI134" s="335"/>
      <c r="BJ134" s="335"/>
      <c r="BK134" s="335"/>
      <c r="BL134" s="335"/>
      <c r="BM134" s="335"/>
      <c r="BN134" s="335"/>
      <c r="BO134" s="335"/>
      <c r="BP134" s="335"/>
      <c r="BQ134" s="335"/>
      <c r="BR134" s="335"/>
      <c r="BS134" s="335"/>
      <c r="BT134" s="335"/>
      <c r="BU134" s="335"/>
      <c r="BV134" s="335"/>
      <c r="BW134" s="335"/>
      <c r="BX134" s="335"/>
      <c r="BY134" s="335"/>
      <c r="BZ134" s="335"/>
      <c r="CA134" s="335"/>
      <c r="CB134" s="335"/>
      <c r="CC134" s="335"/>
      <c r="CD134" s="335"/>
      <c r="CE134" s="335"/>
      <c r="CF134" s="335"/>
      <c r="CG134" s="335"/>
      <c r="CH134" s="335"/>
      <c r="CI134" s="335"/>
      <c r="CJ134" s="335"/>
      <c r="CK134" s="335"/>
      <c r="CL134" s="335"/>
      <c r="CM134" s="335"/>
      <c r="CN134" s="323" t="s">
        <v>275</v>
      </c>
      <c r="CO134" s="319"/>
      <c r="CP134" s="319"/>
      <c r="CQ134" s="319"/>
      <c r="CR134" s="319"/>
      <c r="CS134" s="319"/>
      <c r="CT134" s="319"/>
      <c r="CU134" s="320"/>
      <c r="CV134" s="318" t="s">
        <v>59</v>
      </c>
      <c r="CW134" s="319"/>
      <c r="CX134" s="319"/>
      <c r="CY134" s="319"/>
      <c r="CZ134" s="319"/>
      <c r="DA134" s="319"/>
      <c r="DB134" s="319"/>
      <c r="DC134" s="319"/>
      <c r="DD134" s="319"/>
      <c r="DE134" s="320"/>
      <c r="DF134" s="324"/>
      <c r="DG134" s="325">
        <v>0</v>
      </c>
      <c r="DH134" s="326"/>
      <c r="DI134" s="326"/>
      <c r="DJ134" s="326"/>
      <c r="DK134" s="326"/>
      <c r="DL134" s="326"/>
      <c r="DM134" s="326"/>
      <c r="DN134" s="326"/>
      <c r="DO134" s="326"/>
      <c r="DP134" s="326"/>
      <c r="DQ134" s="326"/>
      <c r="DR134" s="326"/>
      <c r="DS134" s="327"/>
      <c r="DT134" s="325">
        <v>0</v>
      </c>
      <c r="DU134" s="326"/>
      <c r="DV134" s="326"/>
      <c r="DW134" s="326"/>
      <c r="DX134" s="326"/>
      <c r="DY134" s="326"/>
      <c r="DZ134" s="326"/>
      <c r="EA134" s="326"/>
      <c r="EB134" s="326"/>
      <c r="EC134" s="326"/>
      <c r="ED134" s="326"/>
      <c r="EE134" s="326"/>
      <c r="EF134" s="327"/>
      <c r="EG134" s="325">
        <v>0</v>
      </c>
      <c r="EH134" s="326"/>
      <c r="EI134" s="326"/>
      <c r="EJ134" s="326"/>
      <c r="EK134" s="326"/>
      <c r="EL134" s="326"/>
      <c r="EM134" s="326"/>
      <c r="EN134" s="326"/>
      <c r="EO134" s="326"/>
      <c r="EP134" s="326"/>
      <c r="EQ134" s="326"/>
      <c r="ER134" s="326"/>
      <c r="ES134" s="327"/>
      <c r="ET134" s="325"/>
      <c r="EU134" s="326"/>
      <c r="EV134" s="326"/>
      <c r="EW134" s="326"/>
      <c r="EX134" s="326"/>
      <c r="EY134" s="326"/>
      <c r="EZ134" s="326"/>
      <c r="FA134" s="326"/>
      <c r="FB134" s="326"/>
      <c r="FC134" s="326"/>
      <c r="FD134" s="326"/>
      <c r="FE134" s="326"/>
      <c r="FF134" s="328"/>
    </row>
    <row r="135" spans="1:162" ht="12" x14ac:dyDescent="0.2">
      <c r="A135" s="318"/>
      <c r="B135" s="319"/>
      <c r="C135" s="319"/>
      <c r="D135" s="319"/>
      <c r="E135" s="319"/>
      <c r="F135" s="319"/>
      <c r="G135" s="319"/>
      <c r="H135" s="320"/>
      <c r="I135" s="329" t="s">
        <v>256</v>
      </c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  <c r="AC135" s="330"/>
      <c r="AD135" s="330"/>
      <c r="AE135" s="330"/>
      <c r="AF135" s="330"/>
      <c r="AG135" s="330"/>
      <c r="AH135" s="330"/>
      <c r="AI135" s="330"/>
      <c r="AJ135" s="330"/>
      <c r="AK135" s="330"/>
      <c r="AL135" s="330"/>
      <c r="AM135" s="330"/>
      <c r="AN135" s="330"/>
      <c r="AO135" s="330"/>
      <c r="AP135" s="330"/>
      <c r="AQ135" s="330"/>
      <c r="AR135" s="330"/>
      <c r="AS135" s="330"/>
      <c r="AT135" s="330"/>
      <c r="AU135" s="330"/>
      <c r="AV135" s="330"/>
      <c r="AW135" s="330"/>
      <c r="AX135" s="330"/>
      <c r="AY135" s="330"/>
      <c r="AZ135" s="330"/>
      <c r="BA135" s="330"/>
      <c r="BB135" s="330"/>
      <c r="BC135" s="330"/>
      <c r="BD135" s="330"/>
      <c r="BE135" s="330"/>
      <c r="BF135" s="330"/>
      <c r="BG135" s="330"/>
      <c r="BH135" s="330"/>
      <c r="BI135" s="330"/>
      <c r="BJ135" s="330"/>
      <c r="BK135" s="330"/>
      <c r="BL135" s="330"/>
      <c r="BM135" s="330"/>
      <c r="BN135" s="330"/>
      <c r="BO135" s="330"/>
      <c r="BP135" s="330"/>
      <c r="BQ135" s="330"/>
      <c r="BR135" s="330"/>
      <c r="BS135" s="330"/>
      <c r="BT135" s="330"/>
      <c r="BU135" s="330"/>
      <c r="BV135" s="330"/>
      <c r="BW135" s="330"/>
      <c r="BX135" s="330"/>
      <c r="BY135" s="330"/>
      <c r="BZ135" s="330"/>
      <c r="CA135" s="330"/>
      <c r="CB135" s="330"/>
      <c r="CC135" s="330"/>
      <c r="CD135" s="330"/>
      <c r="CE135" s="330"/>
      <c r="CF135" s="330"/>
      <c r="CG135" s="330"/>
      <c r="CH135" s="330"/>
      <c r="CI135" s="330"/>
      <c r="CJ135" s="330"/>
      <c r="CK135" s="331"/>
      <c r="CL135" s="331"/>
      <c r="CM135" s="331"/>
      <c r="CN135" s="323" t="s">
        <v>276</v>
      </c>
      <c r="CO135" s="319"/>
      <c r="CP135" s="319"/>
      <c r="CQ135" s="319"/>
      <c r="CR135" s="319"/>
      <c r="CS135" s="319"/>
      <c r="CT135" s="319"/>
      <c r="CU135" s="320"/>
      <c r="CV135" s="318" t="s">
        <v>59</v>
      </c>
      <c r="CW135" s="319"/>
      <c r="CX135" s="319"/>
      <c r="CY135" s="319"/>
      <c r="CZ135" s="319"/>
      <c r="DA135" s="319"/>
      <c r="DB135" s="319"/>
      <c r="DC135" s="319"/>
      <c r="DD135" s="319"/>
      <c r="DE135" s="320"/>
      <c r="DF135" s="324"/>
      <c r="DG135" s="325"/>
      <c r="DH135" s="326"/>
      <c r="DI135" s="326"/>
      <c r="DJ135" s="326"/>
      <c r="DK135" s="326"/>
      <c r="DL135" s="326"/>
      <c r="DM135" s="326"/>
      <c r="DN135" s="326"/>
      <c r="DO135" s="326"/>
      <c r="DP135" s="326"/>
      <c r="DQ135" s="326"/>
      <c r="DR135" s="326"/>
      <c r="DS135" s="327"/>
      <c r="DT135" s="325"/>
      <c r="DU135" s="326"/>
      <c r="DV135" s="326"/>
      <c r="DW135" s="326"/>
      <c r="DX135" s="326"/>
      <c r="DY135" s="326"/>
      <c r="DZ135" s="326"/>
      <c r="EA135" s="326"/>
      <c r="EB135" s="326"/>
      <c r="EC135" s="326"/>
      <c r="ED135" s="326"/>
      <c r="EE135" s="326"/>
      <c r="EF135" s="327"/>
      <c r="EG135" s="325"/>
      <c r="EH135" s="326"/>
      <c r="EI135" s="326"/>
      <c r="EJ135" s="326"/>
      <c r="EK135" s="326"/>
      <c r="EL135" s="326"/>
      <c r="EM135" s="326"/>
      <c r="EN135" s="326"/>
      <c r="EO135" s="326"/>
      <c r="EP135" s="326"/>
      <c r="EQ135" s="326"/>
      <c r="ER135" s="326"/>
      <c r="ES135" s="327"/>
      <c r="ET135" s="325"/>
      <c r="EU135" s="326"/>
      <c r="EV135" s="326"/>
      <c r="EW135" s="326"/>
      <c r="EX135" s="326"/>
      <c r="EY135" s="326"/>
      <c r="EZ135" s="326"/>
      <c r="FA135" s="326"/>
      <c r="FB135" s="326"/>
      <c r="FC135" s="326"/>
      <c r="FD135" s="326"/>
      <c r="FE135" s="326"/>
      <c r="FF135" s="328"/>
    </row>
    <row r="136" spans="1:162" ht="12" x14ac:dyDescent="0.2">
      <c r="A136" s="318" t="s">
        <v>277</v>
      </c>
      <c r="B136" s="319"/>
      <c r="C136" s="319"/>
      <c r="D136" s="319"/>
      <c r="E136" s="319"/>
      <c r="F136" s="319"/>
      <c r="G136" s="319"/>
      <c r="H136" s="320"/>
      <c r="I136" s="334" t="s">
        <v>268</v>
      </c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E136" s="335"/>
      <c r="AF136" s="335"/>
      <c r="AG136" s="335"/>
      <c r="AH136" s="335"/>
      <c r="AI136" s="335"/>
      <c r="AJ136" s="335"/>
      <c r="AK136" s="335"/>
      <c r="AL136" s="335"/>
      <c r="AM136" s="335"/>
      <c r="AN136" s="335"/>
      <c r="AO136" s="335"/>
      <c r="AP136" s="335"/>
      <c r="AQ136" s="335"/>
      <c r="AR136" s="335"/>
      <c r="AS136" s="335"/>
      <c r="AT136" s="335"/>
      <c r="AU136" s="335"/>
      <c r="AV136" s="335"/>
      <c r="AW136" s="335"/>
      <c r="AX136" s="335"/>
      <c r="AY136" s="335"/>
      <c r="AZ136" s="335"/>
      <c r="BA136" s="335"/>
      <c r="BB136" s="335"/>
      <c r="BC136" s="335"/>
      <c r="BD136" s="335"/>
      <c r="BE136" s="335"/>
      <c r="BF136" s="335"/>
      <c r="BG136" s="335"/>
      <c r="BH136" s="335"/>
      <c r="BI136" s="335"/>
      <c r="BJ136" s="335"/>
      <c r="BK136" s="335"/>
      <c r="BL136" s="335"/>
      <c r="BM136" s="335"/>
      <c r="BN136" s="335"/>
      <c r="BO136" s="335"/>
      <c r="BP136" s="335"/>
      <c r="BQ136" s="335"/>
      <c r="BR136" s="335"/>
      <c r="BS136" s="335"/>
      <c r="BT136" s="335"/>
      <c r="BU136" s="335"/>
      <c r="BV136" s="335"/>
      <c r="BW136" s="335"/>
      <c r="BX136" s="335"/>
      <c r="BY136" s="335"/>
      <c r="BZ136" s="335"/>
      <c r="CA136" s="335"/>
      <c r="CB136" s="335"/>
      <c r="CC136" s="335"/>
      <c r="CD136" s="335"/>
      <c r="CE136" s="335"/>
      <c r="CF136" s="335"/>
      <c r="CG136" s="335"/>
      <c r="CH136" s="335"/>
      <c r="CI136" s="335"/>
      <c r="CJ136" s="335"/>
      <c r="CK136" s="335"/>
      <c r="CL136" s="335"/>
      <c r="CM136" s="335"/>
      <c r="CN136" s="323" t="s">
        <v>278</v>
      </c>
      <c r="CO136" s="319"/>
      <c r="CP136" s="319"/>
      <c r="CQ136" s="319"/>
      <c r="CR136" s="319"/>
      <c r="CS136" s="319"/>
      <c r="CT136" s="319"/>
      <c r="CU136" s="320"/>
      <c r="CV136" s="318" t="s">
        <v>59</v>
      </c>
      <c r="CW136" s="319"/>
      <c r="CX136" s="319"/>
      <c r="CY136" s="319"/>
      <c r="CZ136" s="319"/>
      <c r="DA136" s="319"/>
      <c r="DB136" s="319"/>
      <c r="DC136" s="319"/>
      <c r="DD136" s="319"/>
      <c r="DE136" s="320"/>
      <c r="DF136" s="324"/>
      <c r="DG136" s="325">
        <v>0</v>
      </c>
      <c r="DH136" s="326"/>
      <c r="DI136" s="326"/>
      <c r="DJ136" s="326"/>
      <c r="DK136" s="326"/>
      <c r="DL136" s="326"/>
      <c r="DM136" s="326"/>
      <c r="DN136" s="326"/>
      <c r="DO136" s="326"/>
      <c r="DP136" s="326"/>
      <c r="DQ136" s="326"/>
      <c r="DR136" s="326"/>
      <c r="DS136" s="327"/>
      <c r="DT136" s="325">
        <v>0</v>
      </c>
      <c r="DU136" s="326"/>
      <c r="DV136" s="326"/>
      <c r="DW136" s="326"/>
      <c r="DX136" s="326"/>
      <c r="DY136" s="326"/>
      <c r="DZ136" s="326"/>
      <c r="EA136" s="326"/>
      <c r="EB136" s="326"/>
      <c r="EC136" s="326"/>
      <c r="ED136" s="326"/>
      <c r="EE136" s="326"/>
      <c r="EF136" s="327"/>
      <c r="EG136" s="325">
        <v>0</v>
      </c>
      <c r="EH136" s="326"/>
      <c r="EI136" s="326"/>
      <c r="EJ136" s="326"/>
      <c r="EK136" s="326"/>
      <c r="EL136" s="326"/>
      <c r="EM136" s="326"/>
      <c r="EN136" s="326"/>
      <c r="EO136" s="326"/>
      <c r="EP136" s="326"/>
      <c r="EQ136" s="326"/>
      <c r="ER136" s="326"/>
      <c r="ES136" s="327"/>
      <c r="ET136" s="325"/>
      <c r="EU136" s="326"/>
      <c r="EV136" s="326"/>
      <c r="EW136" s="326"/>
      <c r="EX136" s="326"/>
      <c r="EY136" s="326"/>
      <c r="EZ136" s="326"/>
      <c r="FA136" s="326"/>
      <c r="FB136" s="326"/>
      <c r="FC136" s="326"/>
      <c r="FD136" s="326"/>
      <c r="FE136" s="326"/>
      <c r="FF136" s="328"/>
    </row>
    <row r="137" spans="1:162" ht="12" x14ac:dyDescent="0.2">
      <c r="A137" s="318" t="s">
        <v>279</v>
      </c>
      <c r="B137" s="319"/>
      <c r="C137" s="319"/>
      <c r="D137" s="319"/>
      <c r="E137" s="319"/>
      <c r="F137" s="319"/>
      <c r="G137" s="319"/>
      <c r="H137" s="320"/>
      <c r="I137" s="332" t="s">
        <v>280</v>
      </c>
      <c r="J137" s="333"/>
      <c r="K137" s="333"/>
      <c r="L137" s="333"/>
      <c r="M137" s="333"/>
      <c r="N137" s="333"/>
      <c r="O137" s="333"/>
      <c r="P137" s="333"/>
      <c r="Q137" s="333"/>
      <c r="R137" s="333"/>
      <c r="S137" s="333"/>
      <c r="T137" s="333"/>
      <c r="U137" s="333"/>
      <c r="V137" s="333"/>
      <c r="W137" s="333"/>
      <c r="X137" s="333"/>
      <c r="Y137" s="333"/>
      <c r="Z137" s="333"/>
      <c r="AA137" s="333"/>
      <c r="AB137" s="333"/>
      <c r="AC137" s="333"/>
      <c r="AD137" s="333"/>
      <c r="AE137" s="333"/>
      <c r="AF137" s="333"/>
      <c r="AG137" s="333"/>
      <c r="AH137" s="333"/>
      <c r="AI137" s="333"/>
      <c r="AJ137" s="333"/>
      <c r="AK137" s="333"/>
      <c r="AL137" s="333"/>
      <c r="AM137" s="333"/>
      <c r="AN137" s="333"/>
      <c r="AO137" s="333"/>
      <c r="AP137" s="333"/>
      <c r="AQ137" s="333"/>
      <c r="AR137" s="333"/>
      <c r="AS137" s="333"/>
      <c r="AT137" s="333"/>
      <c r="AU137" s="333"/>
      <c r="AV137" s="333"/>
      <c r="AW137" s="333"/>
      <c r="AX137" s="333"/>
      <c r="AY137" s="333"/>
      <c r="AZ137" s="333"/>
      <c r="BA137" s="333"/>
      <c r="BB137" s="333"/>
      <c r="BC137" s="333"/>
      <c r="BD137" s="333"/>
      <c r="BE137" s="333"/>
      <c r="BF137" s="333"/>
      <c r="BG137" s="333"/>
      <c r="BH137" s="333"/>
      <c r="BI137" s="333"/>
      <c r="BJ137" s="333"/>
      <c r="BK137" s="333"/>
      <c r="BL137" s="333"/>
      <c r="BM137" s="333"/>
      <c r="BN137" s="333"/>
      <c r="BO137" s="333"/>
      <c r="BP137" s="333"/>
      <c r="BQ137" s="333"/>
      <c r="BR137" s="333"/>
      <c r="BS137" s="333"/>
      <c r="BT137" s="333"/>
      <c r="BU137" s="333"/>
      <c r="BV137" s="333"/>
      <c r="BW137" s="333"/>
      <c r="BX137" s="333"/>
      <c r="BY137" s="333"/>
      <c r="BZ137" s="333"/>
      <c r="CA137" s="333"/>
      <c r="CB137" s="333"/>
      <c r="CC137" s="333"/>
      <c r="CD137" s="333"/>
      <c r="CE137" s="333"/>
      <c r="CF137" s="333"/>
      <c r="CG137" s="333"/>
      <c r="CH137" s="333"/>
      <c r="CI137" s="333"/>
      <c r="CJ137" s="333"/>
      <c r="CK137" s="333"/>
      <c r="CL137" s="333"/>
      <c r="CM137" s="333"/>
      <c r="CN137" s="323" t="s">
        <v>281</v>
      </c>
      <c r="CO137" s="319"/>
      <c r="CP137" s="319"/>
      <c r="CQ137" s="319"/>
      <c r="CR137" s="319"/>
      <c r="CS137" s="319"/>
      <c r="CT137" s="319"/>
      <c r="CU137" s="320"/>
      <c r="CV137" s="318" t="s">
        <v>59</v>
      </c>
      <c r="CW137" s="319"/>
      <c r="CX137" s="319"/>
      <c r="CY137" s="319"/>
      <c r="CZ137" s="319"/>
      <c r="DA137" s="319"/>
      <c r="DB137" s="319"/>
      <c r="DC137" s="319"/>
      <c r="DD137" s="319"/>
      <c r="DE137" s="320"/>
      <c r="DF137" s="324"/>
      <c r="DG137" s="325">
        <v>0</v>
      </c>
      <c r="DH137" s="326"/>
      <c r="DI137" s="326"/>
      <c r="DJ137" s="326"/>
      <c r="DK137" s="326"/>
      <c r="DL137" s="326"/>
      <c r="DM137" s="326"/>
      <c r="DN137" s="326"/>
      <c r="DO137" s="326"/>
      <c r="DP137" s="326"/>
      <c r="DQ137" s="326"/>
      <c r="DR137" s="326"/>
      <c r="DS137" s="327"/>
      <c r="DT137" s="325">
        <v>0</v>
      </c>
      <c r="DU137" s="326"/>
      <c r="DV137" s="326"/>
      <c r="DW137" s="326"/>
      <c r="DX137" s="326"/>
      <c r="DY137" s="326"/>
      <c r="DZ137" s="326"/>
      <c r="EA137" s="326"/>
      <c r="EB137" s="326"/>
      <c r="EC137" s="326"/>
      <c r="ED137" s="326"/>
      <c r="EE137" s="326"/>
      <c r="EF137" s="327"/>
      <c r="EG137" s="325">
        <v>0</v>
      </c>
      <c r="EH137" s="326"/>
      <c r="EI137" s="326"/>
      <c r="EJ137" s="326"/>
      <c r="EK137" s="326"/>
      <c r="EL137" s="326"/>
      <c r="EM137" s="326"/>
      <c r="EN137" s="326"/>
      <c r="EO137" s="326"/>
      <c r="EP137" s="326"/>
      <c r="EQ137" s="326"/>
      <c r="ER137" s="326"/>
      <c r="ES137" s="327"/>
      <c r="ET137" s="325"/>
      <c r="EU137" s="326"/>
      <c r="EV137" s="326"/>
      <c r="EW137" s="326"/>
      <c r="EX137" s="326"/>
      <c r="EY137" s="326"/>
      <c r="EZ137" s="326"/>
      <c r="FA137" s="326"/>
      <c r="FB137" s="326"/>
      <c r="FC137" s="326"/>
      <c r="FD137" s="326"/>
      <c r="FE137" s="326"/>
      <c r="FF137" s="328"/>
    </row>
    <row r="138" spans="1:162" ht="12" x14ac:dyDescent="0.2">
      <c r="A138" s="318"/>
      <c r="B138" s="319"/>
      <c r="C138" s="319"/>
      <c r="D138" s="319"/>
      <c r="E138" s="319"/>
      <c r="F138" s="319"/>
      <c r="G138" s="319"/>
      <c r="H138" s="320"/>
      <c r="I138" s="329" t="s">
        <v>256</v>
      </c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/>
      <c r="U138" s="330"/>
      <c r="V138" s="330"/>
      <c r="W138" s="330"/>
      <c r="X138" s="330"/>
      <c r="Y138" s="330"/>
      <c r="Z138" s="330"/>
      <c r="AA138" s="330"/>
      <c r="AB138" s="330"/>
      <c r="AC138" s="330"/>
      <c r="AD138" s="330"/>
      <c r="AE138" s="330"/>
      <c r="AF138" s="330"/>
      <c r="AG138" s="330"/>
      <c r="AH138" s="330"/>
      <c r="AI138" s="330"/>
      <c r="AJ138" s="330"/>
      <c r="AK138" s="330"/>
      <c r="AL138" s="330"/>
      <c r="AM138" s="330"/>
      <c r="AN138" s="330"/>
      <c r="AO138" s="330"/>
      <c r="AP138" s="330"/>
      <c r="AQ138" s="330"/>
      <c r="AR138" s="330"/>
      <c r="AS138" s="330"/>
      <c r="AT138" s="330"/>
      <c r="AU138" s="330"/>
      <c r="AV138" s="330"/>
      <c r="AW138" s="330"/>
      <c r="AX138" s="330"/>
      <c r="AY138" s="330"/>
      <c r="AZ138" s="330"/>
      <c r="BA138" s="330"/>
      <c r="BB138" s="330"/>
      <c r="BC138" s="330"/>
      <c r="BD138" s="330"/>
      <c r="BE138" s="330"/>
      <c r="BF138" s="330"/>
      <c r="BG138" s="330"/>
      <c r="BH138" s="330"/>
      <c r="BI138" s="330"/>
      <c r="BJ138" s="330"/>
      <c r="BK138" s="330"/>
      <c r="BL138" s="330"/>
      <c r="BM138" s="330"/>
      <c r="BN138" s="330"/>
      <c r="BO138" s="330"/>
      <c r="BP138" s="330"/>
      <c r="BQ138" s="330"/>
      <c r="BR138" s="330"/>
      <c r="BS138" s="330"/>
      <c r="BT138" s="330"/>
      <c r="BU138" s="330"/>
      <c r="BV138" s="330"/>
      <c r="BW138" s="330"/>
      <c r="BX138" s="330"/>
      <c r="BY138" s="330"/>
      <c r="BZ138" s="330"/>
      <c r="CA138" s="330"/>
      <c r="CB138" s="330"/>
      <c r="CC138" s="330"/>
      <c r="CD138" s="330"/>
      <c r="CE138" s="330"/>
      <c r="CF138" s="330"/>
      <c r="CG138" s="330"/>
      <c r="CH138" s="330"/>
      <c r="CI138" s="330"/>
      <c r="CJ138" s="330"/>
      <c r="CK138" s="331"/>
      <c r="CL138" s="331"/>
      <c r="CM138" s="331"/>
      <c r="CN138" s="323" t="s">
        <v>282</v>
      </c>
      <c r="CO138" s="319"/>
      <c r="CP138" s="319"/>
      <c r="CQ138" s="319"/>
      <c r="CR138" s="319"/>
      <c r="CS138" s="319"/>
      <c r="CT138" s="319"/>
      <c r="CU138" s="320"/>
      <c r="CV138" s="318" t="s">
        <v>59</v>
      </c>
      <c r="CW138" s="319"/>
      <c r="CX138" s="319"/>
      <c r="CY138" s="319"/>
      <c r="CZ138" s="319"/>
      <c r="DA138" s="319"/>
      <c r="DB138" s="319"/>
      <c r="DC138" s="319"/>
      <c r="DD138" s="319"/>
      <c r="DE138" s="320"/>
      <c r="DF138" s="324"/>
      <c r="DG138" s="325"/>
      <c r="DH138" s="326"/>
      <c r="DI138" s="326"/>
      <c r="DJ138" s="326"/>
      <c r="DK138" s="326"/>
      <c r="DL138" s="326"/>
      <c r="DM138" s="326"/>
      <c r="DN138" s="326"/>
      <c r="DO138" s="326"/>
      <c r="DP138" s="326"/>
      <c r="DQ138" s="326"/>
      <c r="DR138" s="326"/>
      <c r="DS138" s="327"/>
      <c r="DT138" s="325"/>
      <c r="DU138" s="326"/>
      <c r="DV138" s="326"/>
      <c r="DW138" s="326"/>
      <c r="DX138" s="326"/>
      <c r="DY138" s="326"/>
      <c r="DZ138" s="326"/>
      <c r="EA138" s="326"/>
      <c r="EB138" s="326"/>
      <c r="EC138" s="326"/>
      <c r="ED138" s="326"/>
      <c r="EE138" s="326"/>
      <c r="EF138" s="327"/>
      <c r="EG138" s="325"/>
      <c r="EH138" s="326"/>
      <c r="EI138" s="326"/>
      <c r="EJ138" s="326"/>
      <c r="EK138" s="326"/>
      <c r="EL138" s="326"/>
      <c r="EM138" s="326"/>
      <c r="EN138" s="326"/>
      <c r="EO138" s="326"/>
      <c r="EP138" s="326"/>
      <c r="EQ138" s="326"/>
      <c r="ER138" s="326"/>
      <c r="ES138" s="327"/>
      <c r="ET138" s="325"/>
      <c r="EU138" s="326"/>
      <c r="EV138" s="326"/>
      <c r="EW138" s="326"/>
      <c r="EX138" s="326"/>
      <c r="EY138" s="326"/>
      <c r="EZ138" s="326"/>
      <c r="FA138" s="326"/>
      <c r="FB138" s="326"/>
      <c r="FC138" s="326"/>
      <c r="FD138" s="326"/>
      <c r="FE138" s="326"/>
      <c r="FF138" s="328"/>
    </row>
    <row r="139" spans="1:162" ht="12" x14ac:dyDescent="0.2">
      <c r="A139" s="318" t="s">
        <v>283</v>
      </c>
      <c r="B139" s="319"/>
      <c r="C139" s="319"/>
      <c r="D139" s="319"/>
      <c r="E139" s="319"/>
      <c r="F139" s="319"/>
      <c r="G139" s="319"/>
      <c r="H139" s="320"/>
      <c r="I139" s="332" t="s">
        <v>284</v>
      </c>
      <c r="J139" s="333"/>
      <c r="K139" s="333"/>
      <c r="L139" s="333"/>
      <c r="M139" s="333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3"/>
      <c r="AL139" s="333"/>
      <c r="AM139" s="333"/>
      <c r="AN139" s="333"/>
      <c r="AO139" s="333"/>
      <c r="AP139" s="333"/>
      <c r="AQ139" s="333"/>
      <c r="AR139" s="333"/>
      <c r="AS139" s="333"/>
      <c r="AT139" s="333"/>
      <c r="AU139" s="333"/>
      <c r="AV139" s="333"/>
      <c r="AW139" s="333"/>
      <c r="AX139" s="333"/>
      <c r="AY139" s="333"/>
      <c r="AZ139" s="333"/>
      <c r="BA139" s="333"/>
      <c r="BB139" s="333"/>
      <c r="BC139" s="333"/>
      <c r="BD139" s="333"/>
      <c r="BE139" s="333"/>
      <c r="BF139" s="333"/>
      <c r="BG139" s="333"/>
      <c r="BH139" s="333"/>
      <c r="BI139" s="333"/>
      <c r="BJ139" s="333"/>
      <c r="BK139" s="333"/>
      <c r="BL139" s="333"/>
      <c r="BM139" s="333"/>
      <c r="BN139" s="333"/>
      <c r="BO139" s="333"/>
      <c r="BP139" s="333"/>
      <c r="BQ139" s="333"/>
      <c r="BR139" s="333"/>
      <c r="BS139" s="333"/>
      <c r="BT139" s="333"/>
      <c r="BU139" s="333"/>
      <c r="BV139" s="333"/>
      <c r="BW139" s="333"/>
      <c r="BX139" s="333"/>
      <c r="BY139" s="333"/>
      <c r="BZ139" s="333"/>
      <c r="CA139" s="333"/>
      <c r="CB139" s="333"/>
      <c r="CC139" s="333"/>
      <c r="CD139" s="333"/>
      <c r="CE139" s="333"/>
      <c r="CF139" s="333"/>
      <c r="CG139" s="333"/>
      <c r="CH139" s="333"/>
      <c r="CI139" s="333"/>
      <c r="CJ139" s="333"/>
      <c r="CK139" s="333"/>
      <c r="CL139" s="333"/>
      <c r="CM139" s="333"/>
      <c r="CN139" s="323" t="s">
        <v>285</v>
      </c>
      <c r="CO139" s="319"/>
      <c r="CP139" s="319"/>
      <c r="CQ139" s="319"/>
      <c r="CR139" s="319"/>
      <c r="CS139" s="319"/>
      <c r="CT139" s="319"/>
      <c r="CU139" s="320"/>
      <c r="CV139" s="318" t="s">
        <v>59</v>
      </c>
      <c r="CW139" s="319"/>
      <c r="CX139" s="319"/>
      <c r="CY139" s="319"/>
      <c r="CZ139" s="319"/>
      <c r="DA139" s="319"/>
      <c r="DB139" s="319"/>
      <c r="DC139" s="319"/>
      <c r="DD139" s="319"/>
      <c r="DE139" s="320"/>
      <c r="DF139" s="324"/>
      <c r="DG139" s="325">
        <v>0</v>
      </c>
      <c r="DH139" s="326"/>
      <c r="DI139" s="326"/>
      <c r="DJ139" s="326"/>
      <c r="DK139" s="326"/>
      <c r="DL139" s="326"/>
      <c r="DM139" s="326"/>
      <c r="DN139" s="326"/>
      <c r="DO139" s="326"/>
      <c r="DP139" s="326"/>
      <c r="DQ139" s="326"/>
      <c r="DR139" s="326"/>
      <c r="DS139" s="327"/>
      <c r="DT139" s="325">
        <v>0</v>
      </c>
      <c r="DU139" s="326"/>
      <c r="DV139" s="326"/>
      <c r="DW139" s="326"/>
      <c r="DX139" s="326"/>
      <c r="DY139" s="326"/>
      <c r="DZ139" s="326"/>
      <c r="EA139" s="326"/>
      <c r="EB139" s="326"/>
      <c r="EC139" s="326"/>
      <c r="ED139" s="326"/>
      <c r="EE139" s="326"/>
      <c r="EF139" s="327"/>
      <c r="EG139" s="325">
        <v>0</v>
      </c>
      <c r="EH139" s="326"/>
      <c r="EI139" s="326"/>
      <c r="EJ139" s="326"/>
      <c r="EK139" s="326"/>
      <c r="EL139" s="326"/>
      <c r="EM139" s="326"/>
      <c r="EN139" s="326"/>
      <c r="EO139" s="326"/>
      <c r="EP139" s="326"/>
      <c r="EQ139" s="326"/>
      <c r="ER139" s="326"/>
      <c r="ES139" s="327"/>
      <c r="ET139" s="325"/>
      <c r="EU139" s="326"/>
      <c r="EV139" s="326"/>
      <c r="EW139" s="326"/>
      <c r="EX139" s="326"/>
      <c r="EY139" s="326"/>
      <c r="EZ139" s="326"/>
      <c r="FA139" s="326"/>
      <c r="FB139" s="326"/>
      <c r="FC139" s="326"/>
      <c r="FD139" s="326"/>
      <c r="FE139" s="326"/>
      <c r="FF139" s="328"/>
    </row>
    <row r="140" spans="1:162" ht="12" x14ac:dyDescent="0.2">
      <c r="A140" s="318" t="s">
        <v>286</v>
      </c>
      <c r="B140" s="319"/>
      <c r="C140" s="319"/>
      <c r="D140" s="319"/>
      <c r="E140" s="319"/>
      <c r="F140" s="319"/>
      <c r="G140" s="319"/>
      <c r="H140" s="320"/>
      <c r="I140" s="334" t="s">
        <v>274</v>
      </c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  <c r="BC140" s="335"/>
      <c r="BD140" s="335"/>
      <c r="BE140" s="335"/>
      <c r="BF140" s="335"/>
      <c r="BG140" s="335"/>
      <c r="BH140" s="335"/>
      <c r="BI140" s="335"/>
      <c r="BJ140" s="335"/>
      <c r="BK140" s="335"/>
      <c r="BL140" s="335"/>
      <c r="BM140" s="335"/>
      <c r="BN140" s="335"/>
      <c r="BO140" s="335"/>
      <c r="BP140" s="335"/>
      <c r="BQ140" s="335"/>
      <c r="BR140" s="335"/>
      <c r="BS140" s="335"/>
      <c r="BT140" s="335"/>
      <c r="BU140" s="335"/>
      <c r="BV140" s="335"/>
      <c r="BW140" s="335"/>
      <c r="BX140" s="335"/>
      <c r="BY140" s="335"/>
      <c r="BZ140" s="335"/>
      <c r="CA140" s="335"/>
      <c r="CB140" s="335"/>
      <c r="CC140" s="335"/>
      <c r="CD140" s="335"/>
      <c r="CE140" s="335"/>
      <c r="CF140" s="335"/>
      <c r="CG140" s="335"/>
      <c r="CH140" s="335"/>
      <c r="CI140" s="335"/>
      <c r="CJ140" s="335"/>
      <c r="CK140" s="335"/>
      <c r="CL140" s="335"/>
      <c r="CM140" s="335"/>
      <c r="CN140" s="323" t="s">
        <v>287</v>
      </c>
      <c r="CO140" s="319"/>
      <c r="CP140" s="319"/>
      <c r="CQ140" s="319"/>
      <c r="CR140" s="319"/>
      <c r="CS140" s="319"/>
      <c r="CT140" s="319"/>
      <c r="CU140" s="320"/>
      <c r="CV140" s="318" t="s">
        <v>59</v>
      </c>
      <c r="CW140" s="319"/>
      <c r="CX140" s="319"/>
      <c r="CY140" s="319"/>
      <c r="CZ140" s="319"/>
      <c r="DA140" s="319"/>
      <c r="DB140" s="319"/>
      <c r="DC140" s="319"/>
      <c r="DD140" s="319"/>
      <c r="DE140" s="320"/>
      <c r="DF140" s="324"/>
      <c r="DG140" s="325">
        <v>0</v>
      </c>
      <c r="DH140" s="326"/>
      <c r="DI140" s="326"/>
      <c r="DJ140" s="326"/>
      <c r="DK140" s="326"/>
      <c r="DL140" s="326"/>
      <c r="DM140" s="326"/>
      <c r="DN140" s="326"/>
      <c r="DO140" s="326"/>
      <c r="DP140" s="326"/>
      <c r="DQ140" s="326"/>
      <c r="DR140" s="326"/>
      <c r="DS140" s="327"/>
      <c r="DT140" s="325">
        <v>0</v>
      </c>
      <c r="DU140" s="326"/>
      <c r="DV140" s="326"/>
      <c r="DW140" s="326"/>
      <c r="DX140" s="326"/>
      <c r="DY140" s="326"/>
      <c r="DZ140" s="326"/>
      <c r="EA140" s="326"/>
      <c r="EB140" s="326"/>
      <c r="EC140" s="326"/>
      <c r="ED140" s="326"/>
      <c r="EE140" s="326"/>
      <c r="EF140" s="327"/>
      <c r="EG140" s="325">
        <v>0</v>
      </c>
      <c r="EH140" s="326"/>
      <c r="EI140" s="326"/>
      <c r="EJ140" s="326"/>
      <c r="EK140" s="326"/>
      <c r="EL140" s="326"/>
      <c r="EM140" s="326"/>
      <c r="EN140" s="326"/>
      <c r="EO140" s="326"/>
      <c r="EP140" s="326"/>
      <c r="EQ140" s="326"/>
      <c r="ER140" s="326"/>
      <c r="ES140" s="327"/>
      <c r="ET140" s="325"/>
      <c r="EU140" s="326"/>
      <c r="EV140" s="326"/>
      <c r="EW140" s="326"/>
      <c r="EX140" s="326"/>
      <c r="EY140" s="326"/>
      <c r="EZ140" s="326"/>
      <c r="FA140" s="326"/>
      <c r="FB140" s="326"/>
      <c r="FC140" s="326"/>
      <c r="FD140" s="326"/>
      <c r="FE140" s="326"/>
      <c r="FF140" s="328"/>
    </row>
    <row r="141" spans="1:162" ht="12" x14ac:dyDescent="0.2">
      <c r="A141" s="318" t="s">
        <v>288</v>
      </c>
      <c r="B141" s="319"/>
      <c r="C141" s="319"/>
      <c r="D141" s="319"/>
      <c r="E141" s="319"/>
      <c r="F141" s="319"/>
      <c r="G141" s="319"/>
      <c r="H141" s="320"/>
      <c r="I141" s="334" t="s">
        <v>268</v>
      </c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E141" s="335"/>
      <c r="AF141" s="335"/>
      <c r="AG141" s="335"/>
      <c r="AH141" s="335"/>
      <c r="AI141" s="335"/>
      <c r="AJ141" s="335"/>
      <c r="AK141" s="335"/>
      <c r="AL141" s="335"/>
      <c r="AM141" s="335"/>
      <c r="AN141" s="335"/>
      <c r="AO141" s="335"/>
      <c r="AP141" s="335"/>
      <c r="AQ141" s="335"/>
      <c r="AR141" s="335"/>
      <c r="AS141" s="335"/>
      <c r="AT141" s="335"/>
      <c r="AU141" s="335"/>
      <c r="AV141" s="335"/>
      <c r="AW141" s="335"/>
      <c r="AX141" s="335"/>
      <c r="AY141" s="335"/>
      <c r="AZ141" s="335"/>
      <c r="BA141" s="335"/>
      <c r="BB141" s="335"/>
      <c r="BC141" s="335"/>
      <c r="BD141" s="335"/>
      <c r="BE141" s="335"/>
      <c r="BF141" s="335"/>
      <c r="BG141" s="335"/>
      <c r="BH141" s="335"/>
      <c r="BI141" s="335"/>
      <c r="BJ141" s="335"/>
      <c r="BK141" s="335"/>
      <c r="BL141" s="335"/>
      <c r="BM141" s="335"/>
      <c r="BN141" s="335"/>
      <c r="BO141" s="335"/>
      <c r="BP141" s="335"/>
      <c r="BQ141" s="335"/>
      <c r="BR141" s="335"/>
      <c r="BS141" s="335"/>
      <c r="BT141" s="335"/>
      <c r="BU141" s="335"/>
      <c r="BV141" s="335"/>
      <c r="BW141" s="335"/>
      <c r="BX141" s="335"/>
      <c r="BY141" s="335"/>
      <c r="BZ141" s="335"/>
      <c r="CA141" s="335"/>
      <c r="CB141" s="335"/>
      <c r="CC141" s="335"/>
      <c r="CD141" s="335"/>
      <c r="CE141" s="335"/>
      <c r="CF141" s="335"/>
      <c r="CG141" s="335"/>
      <c r="CH141" s="335"/>
      <c r="CI141" s="335"/>
      <c r="CJ141" s="335"/>
      <c r="CK141" s="335"/>
      <c r="CL141" s="335"/>
      <c r="CM141" s="335"/>
      <c r="CN141" s="323" t="s">
        <v>289</v>
      </c>
      <c r="CO141" s="319"/>
      <c r="CP141" s="319"/>
      <c r="CQ141" s="319"/>
      <c r="CR141" s="319"/>
      <c r="CS141" s="319"/>
      <c r="CT141" s="319"/>
      <c r="CU141" s="320"/>
      <c r="CV141" s="318" t="s">
        <v>59</v>
      </c>
      <c r="CW141" s="319"/>
      <c r="CX141" s="319"/>
      <c r="CY141" s="319"/>
      <c r="CZ141" s="319"/>
      <c r="DA141" s="319"/>
      <c r="DB141" s="319"/>
      <c r="DC141" s="319"/>
      <c r="DD141" s="319"/>
      <c r="DE141" s="320"/>
      <c r="DF141" s="324"/>
      <c r="DG141" s="325">
        <v>0</v>
      </c>
      <c r="DH141" s="326"/>
      <c r="DI141" s="326"/>
      <c r="DJ141" s="326"/>
      <c r="DK141" s="326"/>
      <c r="DL141" s="326"/>
      <c r="DM141" s="326"/>
      <c r="DN141" s="326"/>
      <c r="DO141" s="326"/>
      <c r="DP141" s="326"/>
      <c r="DQ141" s="326"/>
      <c r="DR141" s="326"/>
      <c r="DS141" s="327"/>
      <c r="DT141" s="325">
        <v>0</v>
      </c>
      <c r="DU141" s="326"/>
      <c r="DV141" s="326"/>
      <c r="DW141" s="326"/>
      <c r="DX141" s="326"/>
      <c r="DY141" s="326"/>
      <c r="DZ141" s="326"/>
      <c r="EA141" s="326"/>
      <c r="EB141" s="326"/>
      <c r="EC141" s="326"/>
      <c r="ED141" s="326"/>
      <c r="EE141" s="326"/>
      <c r="EF141" s="327"/>
      <c r="EG141" s="325">
        <v>0</v>
      </c>
      <c r="EH141" s="326"/>
      <c r="EI141" s="326"/>
      <c r="EJ141" s="326"/>
      <c r="EK141" s="326"/>
      <c r="EL141" s="326"/>
      <c r="EM141" s="326"/>
      <c r="EN141" s="326"/>
      <c r="EO141" s="326"/>
      <c r="EP141" s="326"/>
      <c r="EQ141" s="326"/>
      <c r="ER141" s="326"/>
      <c r="ES141" s="327"/>
      <c r="ET141" s="325"/>
      <c r="EU141" s="326"/>
      <c r="EV141" s="326"/>
      <c r="EW141" s="326"/>
      <c r="EX141" s="326"/>
      <c r="EY141" s="326"/>
      <c r="EZ141" s="326"/>
      <c r="FA141" s="326"/>
      <c r="FB141" s="326"/>
      <c r="FC141" s="326"/>
      <c r="FD141" s="326"/>
      <c r="FE141" s="326"/>
      <c r="FF141" s="328"/>
    </row>
    <row r="142" spans="1:162" ht="12.75" thickBot="1" x14ac:dyDescent="0.25">
      <c r="A142" s="318" t="s">
        <v>290</v>
      </c>
      <c r="B142" s="319"/>
      <c r="C142" s="319"/>
      <c r="D142" s="319"/>
      <c r="E142" s="319"/>
      <c r="F142" s="319"/>
      <c r="G142" s="319"/>
      <c r="H142" s="320"/>
      <c r="I142" s="332" t="s">
        <v>291</v>
      </c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3"/>
      <c r="U142" s="333"/>
      <c r="V142" s="333"/>
      <c r="W142" s="333"/>
      <c r="X142" s="333"/>
      <c r="Y142" s="333"/>
      <c r="Z142" s="333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33"/>
      <c r="AT142" s="333"/>
      <c r="AU142" s="333"/>
      <c r="AV142" s="333"/>
      <c r="AW142" s="333"/>
      <c r="AX142" s="333"/>
      <c r="AY142" s="333"/>
      <c r="AZ142" s="333"/>
      <c r="BA142" s="333"/>
      <c r="BB142" s="333"/>
      <c r="BC142" s="333"/>
      <c r="BD142" s="333"/>
      <c r="BE142" s="333"/>
      <c r="BF142" s="333"/>
      <c r="BG142" s="333"/>
      <c r="BH142" s="333"/>
      <c r="BI142" s="333"/>
      <c r="BJ142" s="333"/>
      <c r="BK142" s="333"/>
      <c r="BL142" s="333"/>
      <c r="BM142" s="333"/>
      <c r="BN142" s="333"/>
      <c r="BO142" s="333"/>
      <c r="BP142" s="333"/>
      <c r="BQ142" s="333"/>
      <c r="BR142" s="333"/>
      <c r="BS142" s="333"/>
      <c r="BT142" s="333"/>
      <c r="BU142" s="333"/>
      <c r="BV142" s="333"/>
      <c r="BW142" s="333"/>
      <c r="BX142" s="333"/>
      <c r="BY142" s="333"/>
      <c r="BZ142" s="333"/>
      <c r="CA142" s="333"/>
      <c r="CB142" s="333"/>
      <c r="CC142" s="333"/>
      <c r="CD142" s="333"/>
      <c r="CE142" s="333"/>
      <c r="CF142" s="333"/>
      <c r="CG142" s="333"/>
      <c r="CH142" s="333"/>
      <c r="CI142" s="333"/>
      <c r="CJ142" s="333"/>
      <c r="CK142" s="333"/>
      <c r="CL142" s="333"/>
      <c r="CM142" s="333"/>
      <c r="CN142" s="336" t="s">
        <v>292</v>
      </c>
      <c r="CO142" s="337"/>
      <c r="CP142" s="337"/>
      <c r="CQ142" s="337"/>
      <c r="CR142" s="337"/>
      <c r="CS142" s="337"/>
      <c r="CT142" s="337"/>
      <c r="CU142" s="338"/>
      <c r="CV142" s="339" t="s">
        <v>59</v>
      </c>
      <c r="CW142" s="337"/>
      <c r="CX142" s="337"/>
      <c r="CY142" s="337"/>
      <c r="CZ142" s="337"/>
      <c r="DA142" s="337"/>
      <c r="DB142" s="337"/>
      <c r="DC142" s="337"/>
      <c r="DD142" s="337"/>
      <c r="DE142" s="338"/>
      <c r="DF142" s="340"/>
      <c r="DG142" s="341">
        <v>0</v>
      </c>
      <c r="DH142" s="342"/>
      <c r="DI142" s="342"/>
      <c r="DJ142" s="342"/>
      <c r="DK142" s="342"/>
      <c r="DL142" s="342"/>
      <c r="DM142" s="342"/>
      <c r="DN142" s="342"/>
      <c r="DO142" s="342"/>
      <c r="DP142" s="342"/>
      <c r="DQ142" s="342"/>
      <c r="DR142" s="342"/>
      <c r="DS142" s="343"/>
      <c r="DT142" s="341">
        <v>0</v>
      </c>
      <c r="DU142" s="342"/>
      <c r="DV142" s="342"/>
      <c r="DW142" s="342"/>
      <c r="DX142" s="342"/>
      <c r="DY142" s="342"/>
      <c r="DZ142" s="342"/>
      <c r="EA142" s="342"/>
      <c r="EB142" s="342"/>
      <c r="EC142" s="342"/>
      <c r="ED142" s="342"/>
      <c r="EE142" s="342"/>
      <c r="EF142" s="343"/>
      <c r="EG142" s="341">
        <v>0</v>
      </c>
      <c r="EH142" s="342"/>
      <c r="EI142" s="342"/>
      <c r="EJ142" s="342"/>
      <c r="EK142" s="342"/>
      <c r="EL142" s="342"/>
      <c r="EM142" s="342"/>
      <c r="EN142" s="342"/>
      <c r="EO142" s="342"/>
      <c r="EP142" s="342"/>
      <c r="EQ142" s="342"/>
      <c r="ER142" s="342"/>
      <c r="ES142" s="343"/>
      <c r="ET142" s="341"/>
      <c r="EU142" s="342"/>
      <c r="EV142" s="342"/>
      <c r="EW142" s="342"/>
      <c r="EX142" s="342"/>
      <c r="EY142" s="342"/>
      <c r="EZ142" s="342"/>
      <c r="FA142" s="342"/>
      <c r="FB142" s="342"/>
      <c r="FC142" s="342"/>
      <c r="FD142" s="342"/>
      <c r="FE142" s="342"/>
      <c r="FF142" s="344"/>
    </row>
    <row r="143" spans="1:162" ht="12" x14ac:dyDescent="0.2">
      <c r="A143" s="318" t="s">
        <v>293</v>
      </c>
      <c r="B143" s="319"/>
      <c r="C143" s="319"/>
      <c r="D143" s="319"/>
      <c r="E143" s="319"/>
      <c r="F143" s="319"/>
      <c r="G143" s="319"/>
      <c r="H143" s="320"/>
      <c r="I143" s="334" t="s">
        <v>274</v>
      </c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E143" s="335"/>
      <c r="AF143" s="335"/>
      <c r="AG143" s="335"/>
      <c r="AH143" s="335"/>
      <c r="AI143" s="335"/>
      <c r="AJ143" s="335"/>
      <c r="AK143" s="335"/>
      <c r="AL143" s="335"/>
      <c r="AM143" s="335"/>
      <c r="AN143" s="335"/>
      <c r="AO143" s="335"/>
      <c r="AP143" s="335"/>
      <c r="AQ143" s="335"/>
      <c r="AR143" s="335"/>
      <c r="AS143" s="335"/>
      <c r="AT143" s="335"/>
      <c r="AU143" s="335"/>
      <c r="AV143" s="335"/>
      <c r="AW143" s="335"/>
      <c r="AX143" s="335"/>
      <c r="AY143" s="335"/>
      <c r="AZ143" s="335"/>
      <c r="BA143" s="335"/>
      <c r="BB143" s="335"/>
      <c r="BC143" s="335"/>
      <c r="BD143" s="335"/>
      <c r="BE143" s="335"/>
      <c r="BF143" s="335"/>
      <c r="BG143" s="335"/>
      <c r="BH143" s="335"/>
      <c r="BI143" s="335"/>
      <c r="BJ143" s="335"/>
      <c r="BK143" s="335"/>
      <c r="BL143" s="335"/>
      <c r="BM143" s="335"/>
      <c r="BN143" s="335"/>
      <c r="BO143" s="335"/>
      <c r="BP143" s="335"/>
      <c r="BQ143" s="335"/>
      <c r="BR143" s="335"/>
      <c r="BS143" s="335"/>
      <c r="BT143" s="335"/>
      <c r="BU143" s="335"/>
      <c r="BV143" s="335"/>
      <c r="BW143" s="335"/>
      <c r="BX143" s="335"/>
      <c r="BY143" s="335"/>
      <c r="BZ143" s="335"/>
      <c r="CA143" s="335"/>
      <c r="CB143" s="335"/>
      <c r="CC143" s="335"/>
      <c r="CD143" s="335"/>
      <c r="CE143" s="335"/>
      <c r="CF143" s="335"/>
      <c r="CG143" s="335"/>
      <c r="CH143" s="335"/>
      <c r="CI143" s="335"/>
      <c r="CJ143" s="335"/>
      <c r="CK143" s="335"/>
      <c r="CL143" s="335"/>
      <c r="CM143" s="335"/>
      <c r="CN143" s="345" t="s">
        <v>294</v>
      </c>
      <c r="CO143" s="311"/>
      <c r="CP143" s="311"/>
      <c r="CQ143" s="311"/>
      <c r="CR143" s="311"/>
      <c r="CS143" s="311"/>
      <c r="CT143" s="311"/>
      <c r="CU143" s="312"/>
      <c r="CV143" s="310" t="s">
        <v>59</v>
      </c>
      <c r="CW143" s="311"/>
      <c r="CX143" s="311"/>
      <c r="CY143" s="311"/>
      <c r="CZ143" s="311"/>
      <c r="DA143" s="311"/>
      <c r="DB143" s="311"/>
      <c r="DC143" s="311"/>
      <c r="DD143" s="311"/>
      <c r="DE143" s="312"/>
      <c r="DF143" s="313"/>
      <c r="DG143" s="314">
        <v>0</v>
      </c>
      <c r="DH143" s="315"/>
      <c r="DI143" s="315"/>
      <c r="DJ143" s="315"/>
      <c r="DK143" s="315"/>
      <c r="DL143" s="315"/>
      <c r="DM143" s="315"/>
      <c r="DN143" s="315"/>
      <c r="DO143" s="315"/>
      <c r="DP143" s="315"/>
      <c r="DQ143" s="315"/>
      <c r="DR143" s="315"/>
      <c r="DS143" s="316"/>
      <c r="DT143" s="314">
        <v>0</v>
      </c>
      <c r="DU143" s="315"/>
      <c r="DV143" s="315"/>
      <c r="DW143" s="315"/>
      <c r="DX143" s="315"/>
      <c r="DY143" s="315"/>
      <c r="DZ143" s="315"/>
      <c r="EA143" s="315"/>
      <c r="EB143" s="315"/>
      <c r="EC143" s="315"/>
      <c r="ED143" s="315"/>
      <c r="EE143" s="315"/>
      <c r="EF143" s="316"/>
      <c r="EG143" s="314">
        <v>0</v>
      </c>
      <c r="EH143" s="315"/>
      <c r="EI143" s="315"/>
      <c r="EJ143" s="315"/>
      <c r="EK143" s="315"/>
      <c r="EL143" s="315"/>
      <c r="EM143" s="315"/>
      <c r="EN143" s="315"/>
      <c r="EO143" s="315"/>
      <c r="EP143" s="315"/>
      <c r="EQ143" s="315"/>
      <c r="ER143" s="315"/>
      <c r="ES143" s="316"/>
      <c r="ET143" s="314"/>
      <c r="EU143" s="315"/>
      <c r="EV143" s="315"/>
      <c r="EW143" s="315"/>
      <c r="EX143" s="315"/>
      <c r="EY143" s="315"/>
      <c r="EZ143" s="315"/>
      <c r="FA143" s="315"/>
      <c r="FB143" s="315"/>
      <c r="FC143" s="315"/>
      <c r="FD143" s="315"/>
      <c r="FE143" s="315"/>
      <c r="FF143" s="317"/>
    </row>
    <row r="144" spans="1:162" ht="12" x14ac:dyDescent="0.2">
      <c r="A144" s="318"/>
      <c r="B144" s="319"/>
      <c r="C144" s="319"/>
      <c r="D144" s="319"/>
      <c r="E144" s="319"/>
      <c r="F144" s="319"/>
      <c r="G144" s="319"/>
      <c r="H144" s="320"/>
      <c r="I144" s="329" t="s">
        <v>256</v>
      </c>
      <c r="J144" s="330"/>
      <c r="K144" s="330"/>
      <c r="L144" s="330"/>
      <c r="M144" s="330"/>
      <c r="N144" s="330"/>
      <c r="O144" s="330"/>
      <c r="P144" s="330"/>
      <c r="Q144" s="330"/>
      <c r="R144" s="330"/>
      <c r="S144" s="330"/>
      <c r="T144" s="330"/>
      <c r="U144" s="330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0"/>
      <c r="AM144" s="330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330"/>
      <c r="AY144" s="330"/>
      <c r="AZ144" s="330"/>
      <c r="BA144" s="330"/>
      <c r="BB144" s="330"/>
      <c r="BC144" s="330"/>
      <c r="BD144" s="330"/>
      <c r="BE144" s="330"/>
      <c r="BF144" s="330"/>
      <c r="BG144" s="330"/>
      <c r="BH144" s="330"/>
      <c r="BI144" s="330"/>
      <c r="BJ144" s="330"/>
      <c r="BK144" s="330"/>
      <c r="BL144" s="330"/>
      <c r="BM144" s="330"/>
      <c r="BN144" s="330"/>
      <c r="BO144" s="330"/>
      <c r="BP144" s="330"/>
      <c r="BQ144" s="330"/>
      <c r="BR144" s="330"/>
      <c r="BS144" s="330"/>
      <c r="BT144" s="330"/>
      <c r="BU144" s="330"/>
      <c r="BV144" s="330"/>
      <c r="BW144" s="330"/>
      <c r="BX144" s="330"/>
      <c r="BY144" s="330"/>
      <c r="BZ144" s="330"/>
      <c r="CA144" s="330"/>
      <c r="CB144" s="330"/>
      <c r="CC144" s="330"/>
      <c r="CD144" s="330"/>
      <c r="CE144" s="330"/>
      <c r="CF144" s="330"/>
      <c r="CG144" s="330"/>
      <c r="CH144" s="330"/>
      <c r="CI144" s="330"/>
      <c r="CJ144" s="330"/>
      <c r="CK144" s="331"/>
      <c r="CL144" s="331"/>
      <c r="CM144" s="331"/>
      <c r="CN144" s="323" t="s">
        <v>295</v>
      </c>
      <c r="CO144" s="319"/>
      <c r="CP144" s="319"/>
      <c r="CQ144" s="319"/>
      <c r="CR144" s="319"/>
      <c r="CS144" s="319"/>
      <c r="CT144" s="319"/>
      <c r="CU144" s="320"/>
      <c r="CV144" s="318" t="s">
        <v>59</v>
      </c>
      <c r="CW144" s="319"/>
      <c r="CX144" s="319"/>
      <c r="CY144" s="319"/>
      <c r="CZ144" s="319"/>
      <c r="DA144" s="319"/>
      <c r="DB144" s="319"/>
      <c r="DC144" s="319"/>
      <c r="DD144" s="319"/>
      <c r="DE144" s="320"/>
      <c r="DF144" s="324"/>
      <c r="DG144" s="325"/>
      <c r="DH144" s="326"/>
      <c r="DI144" s="326"/>
      <c r="DJ144" s="326"/>
      <c r="DK144" s="326"/>
      <c r="DL144" s="326"/>
      <c r="DM144" s="326"/>
      <c r="DN144" s="326"/>
      <c r="DO144" s="326"/>
      <c r="DP144" s="326"/>
      <c r="DQ144" s="326"/>
      <c r="DR144" s="326"/>
      <c r="DS144" s="327"/>
      <c r="DT144" s="325"/>
      <c r="DU144" s="326"/>
      <c r="DV144" s="326"/>
      <c r="DW144" s="326"/>
      <c r="DX144" s="326"/>
      <c r="DY144" s="326"/>
      <c r="DZ144" s="326"/>
      <c r="EA144" s="326"/>
      <c r="EB144" s="326"/>
      <c r="EC144" s="326"/>
      <c r="ED144" s="326"/>
      <c r="EE144" s="326"/>
      <c r="EF144" s="327"/>
      <c r="EG144" s="325"/>
      <c r="EH144" s="326"/>
      <c r="EI144" s="326"/>
      <c r="EJ144" s="326"/>
      <c r="EK144" s="326"/>
      <c r="EL144" s="326"/>
      <c r="EM144" s="326"/>
      <c r="EN144" s="326"/>
      <c r="EO144" s="326"/>
      <c r="EP144" s="326"/>
      <c r="EQ144" s="326"/>
      <c r="ER144" s="326"/>
      <c r="ES144" s="327"/>
      <c r="ET144" s="325"/>
      <c r="EU144" s="326"/>
      <c r="EV144" s="326"/>
      <c r="EW144" s="326"/>
      <c r="EX144" s="326"/>
      <c r="EY144" s="326"/>
      <c r="EZ144" s="326"/>
      <c r="FA144" s="326"/>
      <c r="FB144" s="326"/>
      <c r="FC144" s="326"/>
      <c r="FD144" s="326"/>
      <c r="FE144" s="326"/>
      <c r="FF144" s="328"/>
    </row>
    <row r="145" spans="1:162" ht="12" x14ac:dyDescent="0.2">
      <c r="A145" s="318" t="s">
        <v>296</v>
      </c>
      <c r="B145" s="319"/>
      <c r="C145" s="319"/>
      <c r="D145" s="319"/>
      <c r="E145" s="319"/>
      <c r="F145" s="319"/>
      <c r="G145" s="319"/>
      <c r="H145" s="320"/>
      <c r="I145" s="334" t="s">
        <v>297</v>
      </c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  <c r="AC145" s="335"/>
      <c r="AD145" s="335"/>
      <c r="AE145" s="335"/>
      <c r="AF145" s="335"/>
      <c r="AG145" s="335"/>
      <c r="AH145" s="335"/>
      <c r="AI145" s="335"/>
      <c r="AJ145" s="335"/>
      <c r="AK145" s="335"/>
      <c r="AL145" s="335"/>
      <c r="AM145" s="335"/>
      <c r="AN145" s="335"/>
      <c r="AO145" s="335"/>
      <c r="AP145" s="335"/>
      <c r="AQ145" s="335"/>
      <c r="AR145" s="335"/>
      <c r="AS145" s="335"/>
      <c r="AT145" s="335"/>
      <c r="AU145" s="335"/>
      <c r="AV145" s="335"/>
      <c r="AW145" s="335"/>
      <c r="AX145" s="335"/>
      <c r="AY145" s="335"/>
      <c r="AZ145" s="335"/>
      <c r="BA145" s="335"/>
      <c r="BB145" s="335"/>
      <c r="BC145" s="335"/>
      <c r="BD145" s="335"/>
      <c r="BE145" s="335"/>
      <c r="BF145" s="335"/>
      <c r="BG145" s="335"/>
      <c r="BH145" s="335"/>
      <c r="BI145" s="335"/>
      <c r="BJ145" s="335"/>
      <c r="BK145" s="335"/>
      <c r="BL145" s="335"/>
      <c r="BM145" s="335"/>
      <c r="BN145" s="335"/>
      <c r="BO145" s="335"/>
      <c r="BP145" s="335"/>
      <c r="BQ145" s="335"/>
      <c r="BR145" s="335"/>
      <c r="BS145" s="335"/>
      <c r="BT145" s="335"/>
      <c r="BU145" s="335"/>
      <c r="BV145" s="335"/>
      <c r="BW145" s="335"/>
      <c r="BX145" s="335"/>
      <c r="BY145" s="335"/>
      <c r="BZ145" s="335"/>
      <c r="CA145" s="335"/>
      <c r="CB145" s="335"/>
      <c r="CC145" s="335"/>
      <c r="CD145" s="335"/>
      <c r="CE145" s="335"/>
      <c r="CF145" s="335"/>
      <c r="CG145" s="335"/>
      <c r="CH145" s="335"/>
      <c r="CI145" s="335"/>
      <c r="CJ145" s="335"/>
      <c r="CK145" s="335"/>
      <c r="CL145" s="335"/>
      <c r="CM145" s="335"/>
      <c r="CN145" s="323" t="s">
        <v>298</v>
      </c>
      <c r="CO145" s="319"/>
      <c r="CP145" s="319"/>
      <c r="CQ145" s="319"/>
      <c r="CR145" s="319"/>
      <c r="CS145" s="319"/>
      <c r="CT145" s="319"/>
      <c r="CU145" s="320"/>
      <c r="CV145" s="318" t="s">
        <v>59</v>
      </c>
      <c r="CW145" s="319"/>
      <c r="CX145" s="319"/>
      <c r="CY145" s="319"/>
      <c r="CZ145" s="319"/>
      <c r="DA145" s="319"/>
      <c r="DB145" s="319"/>
      <c r="DC145" s="319"/>
      <c r="DD145" s="319"/>
      <c r="DE145" s="320"/>
      <c r="DF145" s="324"/>
      <c r="DG145" s="325">
        <v>0</v>
      </c>
      <c r="DH145" s="326"/>
      <c r="DI145" s="326"/>
      <c r="DJ145" s="326"/>
      <c r="DK145" s="326"/>
      <c r="DL145" s="326"/>
      <c r="DM145" s="326"/>
      <c r="DN145" s="326"/>
      <c r="DO145" s="326"/>
      <c r="DP145" s="326"/>
      <c r="DQ145" s="326"/>
      <c r="DR145" s="326"/>
      <c r="DS145" s="327"/>
      <c r="DT145" s="325">
        <v>0</v>
      </c>
      <c r="DU145" s="326"/>
      <c r="DV145" s="326"/>
      <c r="DW145" s="326"/>
      <c r="DX145" s="326"/>
      <c r="DY145" s="326"/>
      <c r="DZ145" s="326"/>
      <c r="EA145" s="326"/>
      <c r="EB145" s="326"/>
      <c r="EC145" s="326"/>
      <c r="ED145" s="326"/>
      <c r="EE145" s="326"/>
      <c r="EF145" s="327"/>
      <c r="EG145" s="325">
        <v>0</v>
      </c>
      <c r="EH145" s="326"/>
      <c r="EI145" s="326"/>
      <c r="EJ145" s="326"/>
      <c r="EK145" s="326"/>
      <c r="EL145" s="326"/>
      <c r="EM145" s="326"/>
      <c r="EN145" s="326"/>
      <c r="EO145" s="326"/>
      <c r="EP145" s="326"/>
      <c r="EQ145" s="326"/>
      <c r="ER145" s="326"/>
      <c r="ES145" s="327"/>
      <c r="ET145" s="325"/>
      <c r="EU145" s="326"/>
      <c r="EV145" s="326"/>
      <c r="EW145" s="326"/>
      <c r="EX145" s="326"/>
      <c r="EY145" s="326"/>
      <c r="EZ145" s="326"/>
      <c r="FA145" s="326"/>
      <c r="FB145" s="326"/>
      <c r="FC145" s="326"/>
      <c r="FD145" s="326"/>
      <c r="FE145" s="326"/>
      <c r="FF145" s="328"/>
    </row>
    <row r="146" spans="1:162" ht="12" x14ac:dyDescent="0.2">
      <c r="A146" s="318" t="s">
        <v>50</v>
      </c>
      <c r="B146" s="319"/>
      <c r="C146" s="319"/>
      <c r="D146" s="319"/>
      <c r="E146" s="319"/>
      <c r="F146" s="319"/>
      <c r="G146" s="319"/>
      <c r="H146" s="320"/>
      <c r="I146" s="329" t="s">
        <v>299</v>
      </c>
      <c r="J146" s="346"/>
      <c r="K146" s="346"/>
      <c r="L146" s="346"/>
      <c r="M146" s="346"/>
      <c r="N146" s="346"/>
      <c r="O146" s="346"/>
      <c r="P146" s="346"/>
      <c r="Q146" s="346"/>
      <c r="R146" s="346"/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  <c r="AD146" s="346"/>
      <c r="AE146" s="346"/>
      <c r="AF146" s="346"/>
      <c r="AG146" s="346"/>
      <c r="AH146" s="346"/>
      <c r="AI146" s="346"/>
      <c r="AJ146" s="346"/>
      <c r="AK146" s="346"/>
      <c r="AL146" s="346"/>
      <c r="AM146" s="346"/>
      <c r="AN146" s="346"/>
      <c r="AO146" s="346"/>
      <c r="AP146" s="346"/>
      <c r="AQ146" s="346"/>
      <c r="AR146" s="346"/>
      <c r="AS146" s="346"/>
      <c r="AT146" s="346"/>
      <c r="AU146" s="346"/>
      <c r="AV146" s="346"/>
      <c r="AW146" s="346"/>
      <c r="AX146" s="346"/>
      <c r="AY146" s="346"/>
      <c r="AZ146" s="346"/>
      <c r="BA146" s="346"/>
      <c r="BB146" s="346"/>
      <c r="BC146" s="346"/>
      <c r="BD146" s="346"/>
      <c r="BE146" s="346"/>
      <c r="BF146" s="346"/>
      <c r="BG146" s="346"/>
      <c r="BH146" s="346"/>
      <c r="BI146" s="346"/>
      <c r="BJ146" s="346"/>
      <c r="BK146" s="346"/>
      <c r="BL146" s="346"/>
      <c r="BM146" s="346"/>
      <c r="BN146" s="346"/>
      <c r="BO146" s="346"/>
      <c r="BP146" s="346"/>
      <c r="BQ146" s="346"/>
      <c r="BR146" s="346"/>
      <c r="BS146" s="346"/>
      <c r="BT146" s="346"/>
      <c r="BU146" s="346"/>
      <c r="BV146" s="346"/>
      <c r="BW146" s="346"/>
      <c r="BX146" s="346"/>
      <c r="BY146" s="346"/>
      <c r="BZ146" s="346"/>
      <c r="CA146" s="346"/>
      <c r="CB146" s="346"/>
      <c r="CC146" s="346"/>
      <c r="CD146" s="346"/>
      <c r="CE146" s="346"/>
      <c r="CF146" s="346"/>
      <c r="CG146" s="346"/>
      <c r="CH146" s="346"/>
      <c r="CI146" s="346"/>
      <c r="CJ146" s="346"/>
      <c r="CK146" s="346"/>
      <c r="CL146" s="346"/>
      <c r="CM146" s="346"/>
      <c r="CN146" s="323" t="s">
        <v>300</v>
      </c>
      <c r="CO146" s="319"/>
      <c r="CP146" s="319"/>
      <c r="CQ146" s="319"/>
      <c r="CR146" s="319"/>
      <c r="CS146" s="319"/>
      <c r="CT146" s="319"/>
      <c r="CU146" s="320"/>
      <c r="CV146" s="318" t="s">
        <v>59</v>
      </c>
      <c r="CW146" s="319"/>
      <c r="CX146" s="319"/>
      <c r="CY146" s="319"/>
      <c r="CZ146" s="319"/>
      <c r="DA146" s="319"/>
      <c r="DB146" s="319"/>
      <c r="DC146" s="319"/>
      <c r="DD146" s="319"/>
      <c r="DE146" s="320"/>
      <c r="DF146" s="324"/>
      <c r="DG146" s="325">
        <f>DG130</f>
        <v>2510929.63</v>
      </c>
      <c r="DH146" s="326"/>
      <c r="DI146" s="326"/>
      <c r="DJ146" s="326"/>
      <c r="DK146" s="326"/>
      <c r="DL146" s="326"/>
      <c r="DM146" s="326"/>
      <c r="DN146" s="326"/>
      <c r="DO146" s="326"/>
      <c r="DP146" s="326"/>
      <c r="DQ146" s="326"/>
      <c r="DR146" s="326"/>
      <c r="DS146" s="327"/>
      <c r="DT146" s="325">
        <f t="shared" ref="DT146" si="8">DT130</f>
        <v>2479435.2400000002</v>
      </c>
      <c r="DU146" s="326"/>
      <c r="DV146" s="326"/>
      <c r="DW146" s="326"/>
      <c r="DX146" s="326"/>
      <c r="DY146" s="326"/>
      <c r="DZ146" s="326"/>
      <c r="EA146" s="326"/>
      <c r="EB146" s="326"/>
      <c r="EC146" s="326"/>
      <c r="ED146" s="326"/>
      <c r="EE146" s="326"/>
      <c r="EF146" s="327"/>
      <c r="EG146" s="325">
        <f t="shared" ref="EG146" si="9">EG130</f>
        <v>2479435.2400000002</v>
      </c>
      <c r="EH146" s="326"/>
      <c r="EI146" s="326"/>
      <c r="EJ146" s="326"/>
      <c r="EK146" s="326"/>
      <c r="EL146" s="326"/>
      <c r="EM146" s="326"/>
      <c r="EN146" s="326"/>
      <c r="EO146" s="326"/>
      <c r="EP146" s="326"/>
      <c r="EQ146" s="326"/>
      <c r="ER146" s="326"/>
      <c r="ES146" s="327"/>
      <c r="ET146" s="325"/>
      <c r="EU146" s="326"/>
      <c r="EV146" s="326"/>
      <c r="EW146" s="326"/>
      <c r="EX146" s="326"/>
      <c r="EY146" s="326"/>
      <c r="EZ146" s="326"/>
      <c r="FA146" s="326"/>
      <c r="FB146" s="326"/>
      <c r="FC146" s="326"/>
      <c r="FD146" s="326"/>
      <c r="FE146" s="326"/>
      <c r="FF146" s="328"/>
    </row>
    <row r="147" spans="1:162" ht="12" x14ac:dyDescent="0.2">
      <c r="A147" s="347"/>
      <c r="B147" s="348"/>
      <c r="C147" s="348"/>
      <c r="D147" s="348"/>
      <c r="E147" s="348"/>
      <c r="F147" s="348"/>
      <c r="G147" s="348"/>
      <c r="H147" s="349"/>
      <c r="I147" s="350" t="s">
        <v>301</v>
      </c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  <c r="AS147" s="351"/>
      <c r="AT147" s="351"/>
      <c r="AU147" s="351"/>
      <c r="AV147" s="351"/>
      <c r="AW147" s="351"/>
      <c r="AX147" s="351"/>
      <c r="AY147" s="351"/>
      <c r="AZ147" s="351"/>
      <c r="BA147" s="351"/>
      <c r="BB147" s="351"/>
      <c r="BC147" s="351"/>
      <c r="BD147" s="351"/>
      <c r="BE147" s="351"/>
      <c r="BF147" s="351"/>
      <c r="BG147" s="351"/>
      <c r="BH147" s="351"/>
      <c r="BI147" s="351"/>
      <c r="BJ147" s="351"/>
      <c r="BK147" s="351"/>
      <c r="BL147" s="351"/>
      <c r="BM147" s="351"/>
      <c r="BN147" s="351"/>
      <c r="BO147" s="351"/>
      <c r="BP147" s="351"/>
      <c r="BQ147" s="351"/>
      <c r="BR147" s="351"/>
      <c r="BS147" s="351"/>
      <c r="BT147" s="351"/>
      <c r="BU147" s="351"/>
      <c r="BV147" s="351"/>
      <c r="BW147" s="351"/>
      <c r="BX147" s="351"/>
      <c r="BY147" s="351"/>
      <c r="BZ147" s="351"/>
      <c r="CA147" s="351"/>
      <c r="CB147" s="351"/>
      <c r="CC147" s="351"/>
      <c r="CD147" s="351"/>
      <c r="CE147" s="351"/>
      <c r="CF147" s="351"/>
      <c r="CG147" s="351"/>
      <c r="CH147" s="351"/>
      <c r="CI147" s="351"/>
      <c r="CJ147" s="351"/>
      <c r="CK147" s="351"/>
      <c r="CL147" s="351"/>
      <c r="CM147" s="352"/>
      <c r="CN147" s="353" t="s">
        <v>302</v>
      </c>
      <c r="CO147" s="348"/>
      <c r="CP147" s="348"/>
      <c r="CQ147" s="348"/>
      <c r="CR147" s="348"/>
      <c r="CS147" s="348"/>
      <c r="CT147" s="348"/>
      <c r="CU147" s="349"/>
      <c r="CV147" s="347"/>
      <c r="CW147" s="348"/>
      <c r="CX147" s="348"/>
      <c r="CY147" s="348"/>
      <c r="CZ147" s="348"/>
      <c r="DA147" s="348"/>
      <c r="DB147" s="348"/>
      <c r="DC147" s="348"/>
      <c r="DD147" s="348"/>
      <c r="DE147" s="349"/>
      <c r="DF147" s="354"/>
      <c r="DG147" s="355"/>
      <c r="DH147" s="356"/>
      <c r="DI147" s="356"/>
      <c r="DJ147" s="356"/>
      <c r="DK147" s="356"/>
      <c r="DL147" s="356"/>
      <c r="DM147" s="356"/>
      <c r="DN147" s="356"/>
      <c r="DO147" s="356"/>
      <c r="DP147" s="356"/>
      <c r="DQ147" s="356"/>
      <c r="DR147" s="356"/>
      <c r="DS147" s="357"/>
      <c r="DT147" s="355"/>
      <c r="DU147" s="356"/>
      <c r="DV147" s="356"/>
      <c r="DW147" s="356"/>
      <c r="DX147" s="356"/>
      <c r="DY147" s="356"/>
      <c r="DZ147" s="356"/>
      <c r="EA147" s="356"/>
      <c r="EB147" s="356"/>
      <c r="EC147" s="356"/>
      <c r="ED147" s="356"/>
      <c r="EE147" s="356"/>
      <c r="EF147" s="357"/>
      <c r="EG147" s="355"/>
      <c r="EH147" s="356"/>
      <c r="EI147" s="356"/>
      <c r="EJ147" s="356"/>
      <c r="EK147" s="356"/>
      <c r="EL147" s="356"/>
      <c r="EM147" s="356"/>
      <c r="EN147" s="356"/>
      <c r="EO147" s="356"/>
      <c r="EP147" s="356"/>
      <c r="EQ147" s="356"/>
      <c r="ER147" s="356"/>
      <c r="ES147" s="357"/>
      <c r="ET147" s="355"/>
      <c r="EU147" s="356"/>
      <c r="EV147" s="356"/>
      <c r="EW147" s="356"/>
      <c r="EX147" s="356"/>
      <c r="EY147" s="356"/>
      <c r="EZ147" s="356"/>
      <c r="FA147" s="356"/>
      <c r="FB147" s="356"/>
      <c r="FC147" s="356"/>
      <c r="FD147" s="356"/>
      <c r="FE147" s="356"/>
      <c r="FF147" s="358"/>
    </row>
    <row r="148" spans="1:162" ht="12" x14ac:dyDescent="0.2">
      <c r="A148" s="359"/>
      <c r="B148" s="360"/>
      <c r="C148" s="360"/>
      <c r="D148" s="360"/>
      <c r="E148" s="360"/>
      <c r="F148" s="360"/>
      <c r="G148" s="360"/>
      <c r="H148" s="361"/>
      <c r="I148" s="362">
        <v>2022</v>
      </c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/>
      <c r="U148" s="363"/>
      <c r="V148" s="363"/>
      <c r="W148" s="363"/>
      <c r="X148" s="363"/>
      <c r="Y148" s="363"/>
      <c r="Z148" s="363"/>
      <c r="AA148" s="363"/>
      <c r="AB148" s="363"/>
      <c r="AC148" s="363"/>
      <c r="AD148" s="363"/>
      <c r="AE148" s="363"/>
      <c r="AF148" s="363"/>
      <c r="AG148" s="363"/>
      <c r="AH148" s="363"/>
      <c r="AI148" s="363"/>
      <c r="AJ148" s="363"/>
      <c r="AK148" s="363"/>
      <c r="AL148" s="363"/>
      <c r="AM148" s="363"/>
      <c r="AN148" s="363"/>
      <c r="AO148" s="363"/>
      <c r="AP148" s="363"/>
      <c r="AQ148" s="363"/>
      <c r="AR148" s="363"/>
      <c r="AS148" s="363"/>
      <c r="AT148" s="363"/>
      <c r="AU148" s="363"/>
      <c r="AV148" s="363"/>
      <c r="AW148" s="363"/>
      <c r="AX148" s="363"/>
      <c r="AY148" s="363"/>
      <c r="AZ148" s="363"/>
      <c r="BA148" s="363"/>
      <c r="BB148" s="363"/>
      <c r="BC148" s="363"/>
      <c r="BD148" s="363"/>
      <c r="BE148" s="363"/>
      <c r="BF148" s="363"/>
      <c r="BG148" s="363"/>
      <c r="BH148" s="363"/>
      <c r="BI148" s="363"/>
      <c r="BJ148" s="363"/>
      <c r="BK148" s="363"/>
      <c r="BL148" s="363"/>
      <c r="BM148" s="363"/>
      <c r="BN148" s="363"/>
      <c r="BO148" s="363"/>
      <c r="BP148" s="363"/>
      <c r="BQ148" s="363"/>
      <c r="BR148" s="363"/>
      <c r="BS148" s="363"/>
      <c r="BT148" s="363"/>
      <c r="BU148" s="363"/>
      <c r="BV148" s="363"/>
      <c r="BW148" s="363"/>
      <c r="BX148" s="363"/>
      <c r="BY148" s="363"/>
      <c r="BZ148" s="363"/>
      <c r="CA148" s="363"/>
      <c r="CB148" s="363"/>
      <c r="CC148" s="363"/>
      <c r="CD148" s="363"/>
      <c r="CE148" s="363"/>
      <c r="CF148" s="363"/>
      <c r="CG148" s="363"/>
      <c r="CH148" s="363"/>
      <c r="CI148" s="363"/>
      <c r="CJ148" s="363"/>
      <c r="CK148" s="363"/>
      <c r="CL148" s="363"/>
      <c r="CM148" s="364"/>
      <c r="CN148" s="365"/>
      <c r="CO148" s="360"/>
      <c r="CP148" s="360"/>
      <c r="CQ148" s="360"/>
      <c r="CR148" s="360"/>
      <c r="CS148" s="360"/>
      <c r="CT148" s="360"/>
      <c r="CU148" s="361"/>
      <c r="CV148" s="366"/>
      <c r="CW148" s="367"/>
      <c r="CX148" s="367"/>
      <c r="CY148" s="367"/>
      <c r="CZ148" s="367"/>
      <c r="DA148" s="367"/>
      <c r="DB148" s="367"/>
      <c r="DC148" s="367"/>
      <c r="DD148" s="367"/>
      <c r="DE148" s="368"/>
      <c r="DF148" s="369"/>
      <c r="DG148" s="370">
        <f>DG146</f>
        <v>2510929.63</v>
      </c>
      <c r="DH148" s="371"/>
      <c r="DI148" s="371"/>
      <c r="DJ148" s="371"/>
      <c r="DK148" s="371"/>
      <c r="DL148" s="371"/>
      <c r="DM148" s="371"/>
      <c r="DN148" s="371"/>
      <c r="DO148" s="371"/>
      <c r="DP148" s="371"/>
      <c r="DQ148" s="371"/>
      <c r="DR148" s="371"/>
      <c r="DS148" s="372"/>
      <c r="DT148" s="370"/>
      <c r="DU148" s="371"/>
      <c r="DV148" s="371"/>
      <c r="DW148" s="371"/>
      <c r="DX148" s="371"/>
      <c r="DY148" s="371"/>
      <c r="DZ148" s="371"/>
      <c r="EA148" s="371"/>
      <c r="EB148" s="371"/>
      <c r="EC148" s="371"/>
      <c r="ED148" s="371"/>
      <c r="EE148" s="371"/>
      <c r="EF148" s="372"/>
      <c r="EG148" s="370"/>
      <c r="EH148" s="371"/>
      <c r="EI148" s="371"/>
      <c r="EJ148" s="371"/>
      <c r="EK148" s="371"/>
      <c r="EL148" s="371"/>
      <c r="EM148" s="371"/>
      <c r="EN148" s="371"/>
      <c r="EO148" s="371"/>
      <c r="EP148" s="371"/>
      <c r="EQ148" s="371"/>
      <c r="ER148" s="371"/>
      <c r="ES148" s="372"/>
      <c r="ET148" s="370"/>
      <c r="EU148" s="371"/>
      <c r="EV148" s="371"/>
      <c r="EW148" s="371"/>
      <c r="EX148" s="371"/>
      <c r="EY148" s="371"/>
      <c r="EZ148" s="371"/>
      <c r="FA148" s="371"/>
      <c r="FB148" s="371"/>
      <c r="FC148" s="371"/>
      <c r="FD148" s="371"/>
      <c r="FE148" s="371"/>
      <c r="FF148" s="373"/>
    </row>
    <row r="149" spans="1:162" ht="12" x14ac:dyDescent="0.2">
      <c r="A149" s="359"/>
      <c r="B149" s="360"/>
      <c r="C149" s="360"/>
      <c r="D149" s="360"/>
      <c r="E149" s="360"/>
      <c r="F149" s="360"/>
      <c r="G149" s="360"/>
      <c r="H149" s="361"/>
      <c r="I149" s="362">
        <v>2023</v>
      </c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363"/>
      <c r="V149" s="363"/>
      <c r="W149" s="363"/>
      <c r="X149" s="363"/>
      <c r="Y149" s="363"/>
      <c r="Z149" s="363"/>
      <c r="AA149" s="363"/>
      <c r="AB149" s="363"/>
      <c r="AC149" s="363"/>
      <c r="AD149" s="363"/>
      <c r="AE149" s="363"/>
      <c r="AF149" s="363"/>
      <c r="AG149" s="363"/>
      <c r="AH149" s="363"/>
      <c r="AI149" s="363"/>
      <c r="AJ149" s="363"/>
      <c r="AK149" s="363"/>
      <c r="AL149" s="363"/>
      <c r="AM149" s="363"/>
      <c r="AN149" s="363"/>
      <c r="AO149" s="363"/>
      <c r="AP149" s="363"/>
      <c r="AQ149" s="363"/>
      <c r="AR149" s="363"/>
      <c r="AS149" s="363"/>
      <c r="AT149" s="363"/>
      <c r="AU149" s="363"/>
      <c r="AV149" s="363"/>
      <c r="AW149" s="363"/>
      <c r="AX149" s="363"/>
      <c r="AY149" s="363"/>
      <c r="AZ149" s="363"/>
      <c r="BA149" s="363"/>
      <c r="BB149" s="363"/>
      <c r="BC149" s="363"/>
      <c r="BD149" s="363"/>
      <c r="BE149" s="363"/>
      <c r="BF149" s="363"/>
      <c r="BG149" s="363"/>
      <c r="BH149" s="363"/>
      <c r="BI149" s="363"/>
      <c r="BJ149" s="363"/>
      <c r="BK149" s="363"/>
      <c r="BL149" s="363"/>
      <c r="BM149" s="363"/>
      <c r="BN149" s="363"/>
      <c r="BO149" s="363"/>
      <c r="BP149" s="363"/>
      <c r="BQ149" s="363"/>
      <c r="BR149" s="363"/>
      <c r="BS149" s="363"/>
      <c r="BT149" s="363"/>
      <c r="BU149" s="363"/>
      <c r="BV149" s="363"/>
      <c r="BW149" s="363"/>
      <c r="BX149" s="363"/>
      <c r="BY149" s="363"/>
      <c r="BZ149" s="363"/>
      <c r="CA149" s="363"/>
      <c r="CB149" s="363"/>
      <c r="CC149" s="363"/>
      <c r="CD149" s="363"/>
      <c r="CE149" s="363"/>
      <c r="CF149" s="363"/>
      <c r="CG149" s="363"/>
      <c r="CH149" s="363"/>
      <c r="CI149" s="363"/>
      <c r="CJ149" s="363"/>
      <c r="CK149" s="363"/>
      <c r="CL149" s="363"/>
      <c r="CM149" s="364"/>
      <c r="CN149" s="365"/>
      <c r="CO149" s="360"/>
      <c r="CP149" s="360"/>
      <c r="CQ149" s="360"/>
      <c r="CR149" s="360"/>
      <c r="CS149" s="360"/>
      <c r="CT149" s="360"/>
      <c r="CU149" s="361"/>
      <c r="CV149" s="366"/>
      <c r="CW149" s="367"/>
      <c r="CX149" s="367"/>
      <c r="CY149" s="367"/>
      <c r="CZ149" s="367"/>
      <c r="DA149" s="367"/>
      <c r="DB149" s="367"/>
      <c r="DC149" s="367"/>
      <c r="DD149" s="367"/>
      <c r="DE149" s="368"/>
      <c r="DF149" s="369"/>
      <c r="DG149" s="370"/>
      <c r="DH149" s="371"/>
      <c r="DI149" s="371"/>
      <c r="DJ149" s="371"/>
      <c r="DK149" s="371"/>
      <c r="DL149" s="371"/>
      <c r="DM149" s="371"/>
      <c r="DN149" s="371"/>
      <c r="DO149" s="371"/>
      <c r="DP149" s="371"/>
      <c r="DQ149" s="371"/>
      <c r="DR149" s="371"/>
      <c r="DS149" s="372"/>
      <c r="DT149" s="370">
        <f>DT146</f>
        <v>2479435.2400000002</v>
      </c>
      <c r="DU149" s="371"/>
      <c r="DV149" s="371"/>
      <c r="DW149" s="371"/>
      <c r="DX149" s="371"/>
      <c r="DY149" s="371"/>
      <c r="DZ149" s="371"/>
      <c r="EA149" s="371"/>
      <c r="EB149" s="371"/>
      <c r="EC149" s="371"/>
      <c r="ED149" s="371"/>
      <c r="EE149" s="371"/>
      <c r="EF149" s="372"/>
      <c r="EG149" s="370"/>
      <c r="EH149" s="371"/>
      <c r="EI149" s="371"/>
      <c r="EJ149" s="371"/>
      <c r="EK149" s="371"/>
      <c r="EL149" s="371"/>
      <c r="EM149" s="371"/>
      <c r="EN149" s="371"/>
      <c r="EO149" s="371"/>
      <c r="EP149" s="371"/>
      <c r="EQ149" s="371"/>
      <c r="ER149" s="371"/>
      <c r="ES149" s="372"/>
      <c r="ET149" s="370"/>
      <c r="EU149" s="371"/>
      <c r="EV149" s="371"/>
      <c r="EW149" s="371"/>
      <c r="EX149" s="371"/>
      <c r="EY149" s="371"/>
      <c r="EZ149" s="371"/>
      <c r="FA149" s="371"/>
      <c r="FB149" s="371"/>
      <c r="FC149" s="371"/>
      <c r="FD149" s="371"/>
      <c r="FE149" s="371"/>
      <c r="FF149" s="373"/>
    </row>
    <row r="150" spans="1:162" ht="12.75" x14ac:dyDescent="0.2">
      <c r="A150" s="374"/>
      <c r="B150" s="375"/>
      <c r="C150" s="375"/>
      <c r="D150" s="375"/>
      <c r="E150" s="375"/>
      <c r="F150" s="375"/>
      <c r="G150" s="375"/>
      <c r="H150" s="376"/>
      <c r="I150" s="377">
        <v>2024</v>
      </c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8"/>
      <c r="AB150" s="378"/>
      <c r="AC150" s="378"/>
      <c r="AD150" s="378"/>
      <c r="AE150" s="378"/>
      <c r="AF150" s="378"/>
      <c r="AG150" s="378"/>
      <c r="AH150" s="378"/>
      <c r="AI150" s="378"/>
      <c r="AJ150" s="378"/>
      <c r="AK150" s="378"/>
      <c r="AL150" s="378"/>
      <c r="AM150" s="378"/>
      <c r="AN150" s="378"/>
      <c r="AO150" s="378"/>
      <c r="AP150" s="378"/>
      <c r="AQ150" s="378"/>
      <c r="AR150" s="378"/>
      <c r="AS150" s="378"/>
      <c r="AT150" s="378"/>
      <c r="AU150" s="378"/>
      <c r="AV150" s="378"/>
      <c r="AW150" s="378"/>
      <c r="AX150" s="378"/>
      <c r="AY150" s="378"/>
      <c r="AZ150" s="378"/>
      <c r="BA150" s="378"/>
      <c r="BB150" s="378"/>
      <c r="BC150" s="378"/>
      <c r="BD150" s="378"/>
      <c r="BE150" s="378"/>
      <c r="BF150" s="378"/>
      <c r="BG150" s="378"/>
      <c r="BH150" s="378"/>
      <c r="BI150" s="378"/>
      <c r="BJ150" s="378"/>
      <c r="BK150" s="378"/>
      <c r="BL150" s="378"/>
      <c r="BM150" s="378"/>
      <c r="BN150" s="378"/>
      <c r="BO150" s="378"/>
      <c r="BP150" s="378"/>
      <c r="BQ150" s="378"/>
      <c r="BR150" s="378"/>
      <c r="BS150" s="378"/>
      <c r="BT150" s="378"/>
      <c r="BU150" s="378"/>
      <c r="BV150" s="378"/>
      <c r="BW150" s="378"/>
      <c r="BX150" s="378"/>
      <c r="BY150" s="378"/>
      <c r="BZ150" s="378"/>
      <c r="CA150" s="378"/>
      <c r="CB150" s="378"/>
      <c r="CC150" s="378"/>
      <c r="CD150" s="378"/>
      <c r="CE150" s="378"/>
      <c r="CF150" s="378"/>
      <c r="CG150" s="378"/>
      <c r="CH150" s="378"/>
      <c r="CI150" s="378"/>
      <c r="CJ150" s="378"/>
      <c r="CK150" s="378"/>
      <c r="CL150" s="378"/>
      <c r="CM150" s="379"/>
      <c r="CN150" s="380"/>
      <c r="CO150" s="375"/>
      <c r="CP150" s="375"/>
      <c r="CQ150" s="375"/>
      <c r="CR150" s="375"/>
      <c r="CS150" s="375"/>
      <c r="CT150" s="375"/>
      <c r="CU150" s="376"/>
      <c r="CV150" s="381"/>
      <c r="CW150" s="382"/>
      <c r="CX150" s="382"/>
      <c r="CY150" s="382"/>
      <c r="CZ150" s="382"/>
      <c r="DA150" s="382"/>
      <c r="DB150" s="382"/>
      <c r="DC150" s="382"/>
      <c r="DD150" s="382"/>
      <c r="DE150" s="383"/>
      <c r="DF150" s="384"/>
      <c r="DG150" s="385"/>
      <c r="DH150" s="386"/>
      <c r="DI150" s="386"/>
      <c r="DJ150" s="386"/>
      <c r="DK150" s="386"/>
      <c r="DL150" s="386"/>
      <c r="DM150" s="386"/>
      <c r="DN150" s="386"/>
      <c r="DO150" s="386"/>
      <c r="DP150" s="386"/>
      <c r="DQ150" s="386"/>
      <c r="DR150" s="386"/>
      <c r="DS150" s="387"/>
      <c r="DT150" s="385"/>
      <c r="DU150" s="386"/>
      <c r="DV150" s="386"/>
      <c r="DW150" s="386"/>
      <c r="DX150" s="386"/>
      <c r="DY150" s="386"/>
      <c r="DZ150" s="386"/>
      <c r="EA150" s="386"/>
      <c r="EB150" s="386"/>
      <c r="EC150" s="386"/>
      <c r="ED150" s="386"/>
      <c r="EE150" s="386"/>
      <c r="EF150" s="387"/>
      <c r="EG150" s="385">
        <f>EG146</f>
        <v>2479435.2400000002</v>
      </c>
      <c r="EH150" s="386"/>
      <c r="EI150" s="386"/>
      <c r="EJ150" s="386"/>
      <c r="EK150" s="386"/>
      <c r="EL150" s="386"/>
      <c r="EM150" s="386"/>
      <c r="EN150" s="386"/>
      <c r="EO150" s="386"/>
      <c r="EP150" s="386"/>
      <c r="EQ150" s="386"/>
      <c r="ER150" s="386"/>
      <c r="ES150" s="387"/>
      <c r="ET150" s="385"/>
      <c r="EU150" s="386"/>
      <c r="EV150" s="386"/>
      <c r="EW150" s="386"/>
      <c r="EX150" s="386"/>
      <c r="EY150" s="386"/>
      <c r="EZ150" s="386"/>
      <c r="FA150" s="386"/>
      <c r="FB150" s="386"/>
      <c r="FC150" s="386"/>
      <c r="FD150" s="386"/>
      <c r="FE150" s="386"/>
      <c r="FF150" s="388"/>
    </row>
    <row r="151" spans="1:162" ht="12" x14ac:dyDescent="0.2">
      <c r="A151" s="318" t="s">
        <v>51</v>
      </c>
      <c r="B151" s="319"/>
      <c r="C151" s="319"/>
      <c r="D151" s="319"/>
      <c r="E151" s="319"/>
      <c r="F151" s="319"/>
      <c r="G151" s="319"/>
      <c r="H151" s="320"/>
      <c r="I151" s="329" t="s">
        <v>303</v>
      </c>
      <c r="J151" s="346"/>
      <c r="K151" s="346"/>
      <c r="L151" s="346"/>
      <c r="M151" s="346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  <c r="AD151" s="346"/>
      <c r="AE151" s="346"/>
      <c r="AF151" s="346"/>
      <c r="AG151" s="346"/>
      <c r="AH151" s="346"/>
      <c r="AI151" s="346"/>
      <c r="AJ151" s="346"/>
      <c r="AK151" s="346"/>
      <c r="AL151" s="346"/>
      <c r="AM151" s="346"/>
      <c r="AN151" s="346"/>
      <c r="AO151" s="346"/>
      <c r="AP151" s="346"/>
      <c r="AQ151" s="346"/>
      <c r="AR151" s="346"/>
      <c r="AS151" s="346"/>
      <c r="AT151" s="346"/>
      <c r="AU151" s="346"/>
      <c r="AV151" s="346"/>
      <c r="AW151" s="346"/>
      <c r="AX151" s="346"/>
      <c r="AY151" s="346"/>
      <c r="AZ151" s="346"/>
      <c r="BA151" s="346"/>
      <c r="BB151" s="346"/>
      <c r="BC151" s="346"/>
      <c r="BD151" s="346"/>
      <c r="BE151" s="346"/>
      <c r="BF151" s="346"/>
      <c r="BG151" s="346"/>
      <c r="BH151" s="346"/>
      <c r="BI151" s="346"/>
      <c r="BJ151" s="346"/>
      <c r="BK151" s="346"/>
      <c r="BL151" s="346"/>
      <c r="BM151" s="346"/>
      <c r="BN151" s="346"/>
      <c r="BO151" s="346"/>
      <c r="BP151" s="346"/>
      <c r="BQ151" s="346"/>
      <c r="BR151" s="346"/>
      <c r="BS151" s="346"/>
      <c r="BT151" s="346"/>
      <c r="BU151" s="346"/>
      <c r="BV151" s="346"/>
      <c r="BW151" s="346"/>
      <c r="BX151" s="346"/>
      <c r="BY151" s="346"/>
      <c r="BZ151" s="346"/>
      <c r="CA151" s="346"/>
      <c r="CB151" s="346"/>
      <c r="CC151" s="346"/>
      <c r="CD151" s="346"/>
      <c r="CE151" s="346"/>
      <c r="CF151" s="346"/>
      <c r="CG151" s="346"/>
      <c r="CH151" s="346"/>
      <c r="CI151" s="346"/>
      <c r="CJ151" s="346"/>
      <c r="CK151" s="346"/>
      <c r="CL151" s="346"/>
      <c r="CM151" s="346"/>
      <c r="CN151" s="323" t="s">
        <v>304</v>
      </c>
      <c r="CO151" s="319"/>
      <c r="CP151" s="319"/>
      <c r="CQ151" s="319"/>
      <c r="CR151" s="319"/>
      <c r="CS151" s="319"/>
      <c r="CT151" s="319"/>
      <c r="CU151" s="320"/>
      <c r="CV151" s="318" t="s">
        <v>59</v>
      </c>
      <c r="CW151" s="319"/>
      <c r="CX151" s="319"/>
      <c r="CY151" s="319"/>
      <c r="CZ151" s="319"/>
      <c r="DA151" s="319"/>
      <c r="DB151" s="319"/>
      <c r="DC151" s="319"/>
      <c r="DD151" s="319"/>
      <c r="DE151" s="320"/>
      <c r="DF151" s="324"/>
      <c r="DG151" s="325">
        <v>0</v>
      </c>
      <c r="DH151" s="326"/>
      <c r="DI151" s="326"/>
      <c r="DJ151" s="326"/>
      <c r="DK151" s="326"/>
      <c r="DL151" s="326"/>
      <c r="DM151" s="326"/>
      <c r="DN151" s="326"/>
      <c r="DO151" s="326"/>
      <c r="DP151" s="326"/>
      <c r="DQ151" s="326"/>
      <c r="DR151" s="326"/>
      <c r="DS151" s="327"/>
      <c r="DT151" s="325">
        <v>0</v>
      </c>
      <c r="DU151" s="326"/>
      <c r="DV151" s="326"/>
      <c r="DW151" s="326"/>
      <c r="DX151" s="326"/>
      <c r="DY151" s="326"/>
      <c r="DZ151" s="326"/>
      <c r="EA151" s="326"/>
      <c r="EB151" s="326"/>
      <c r="EC151" s="326"/>
      <c r="ED151" s="326"/>
      <c r="EE151" s="326"/>
      <c r="EF151" s="327"/>
      <c r="EG151" s="325">
        <v>0</v>
      </c>
      <c r="EH151" s="326"/>
      <c r="EI151" s="326"/>
      <c r="EJ151" s="326"/>
      <c r="EK151" s="326"/>
      <c r="EL151" s="326"/>
      <c r="EM151" s="326"/>
      <c r="EN151" s="326"/>
      <c r="EO151" s="326"/>
      <c r="EP151" s="326"/>
      <c r="EQ151" s="326"/>
      <c r="ER151" s="326"/>
      <c r="ES151" s="327"/>
      <c r="ET151" s="325"/>
      <c r="EU151" s="326"/>
      <c r="EV151" s="326"/>
      <c r="EW151" s="326"/>
      <c r="EX151" s="326"/>
      <c r="EY151" s="326"/>
      <c r="EZ151" s="326"/>
      <c r="FA151" s="326"/>
      <c r="FB151" s="326"/>
      <c r="FC151" s="326"/>
      <c r="FD151" s="326"/>
      <c r="FE151" s="326"/>
      <c r="FF151" s="328"/>
    </row>
    <row r="152" spans="1:162" x14ac:dyDescent="0.2">
      <c r="A152" s="347"/>
      <c r="B152" s="348"/>
      <c r="C152" s="348"/>
      <c r="D152" s="348"/>
      <c r="E152" s="348"/>
      <c r="F152" s="348"/>
      <c r="G152" s="348"/>
      <c r="H152" s="349"/>
      <c r="I152" s="350" t="s">
        <v>301</v>
      </c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  <c r="AS152" s="351"/>
      <c r="AT152" s="351"/>
      <c r="AU152" s="351"/>
      <c r="AV152" s="351"/>
      <c r="AW152" s="351"/>
      <c r="AX152" s="351"/>
      <c r="AY152" s="351"/>
      <c r="AZ152" s="351"/>
      <c r="BA152" s="351"/>
      <c r="BB152" s="351"/>
      <c r="BC152" s="351"/>
      <c r="BD152" s="351"/>
      <c r="BE152" s="351"/>
      <c r="BF152" s="351"/>
      <c r="BG152" s="351"/>
      <c r="BH152" s="351"/>
      <c r="BI152" s="351"/>
      <c r="BJ152" s="351"/>
      <c r="BK152" s="351"/>
      <c r="BL152" s="351"/>
      <c r="BM152" s="351"/>
      <c r="BN152" s="351"/>
      <c r="BO152" s="351"/>
      <c r="BP152" s="351"/>
      <c r="BQ152" s="351"/>
      <c r="BR152" s="351"/>
      <c r="BS152" s="351"/>
      <c r="BT152" s="351"/>
      <c r="BU152" s="351"/>
      <c r="BV152" s="351"/>
      <c r="BW152" s="351"/>
      <c r="BX152" s="351"/>
      <c r="BY152" s="351"/>
      <c r="BZ152" s="351"/>
      <c r="CA152" s="351"/>
      <c r="CB152" s="351"/>
      <c r="CC152" s="351"/>
      <c r="CD152" s="351"/>
      <c r="CE152" s="351"/>
      <c r="CF152" s="351"/>
      <c r="CG152" s="351"/>
      <c r="CH152" s="351"/>
      <c r="CI152" s="351"/>
      <c r="CJ152" s="351"/>
      <c r="CK152" s="351"/>
      <c r="CL152" s="351"/>
      <c r="CM152" s="352"/>
      <c r="CN152" s="353" t="s">
        <v>305</v>
      </c>
      <c r="CO152" s="348"/>
      <c r="CP152" s="348"/>
      <c r="CQ152" s="348"/>
      <c r="CR152" s="348"/>
      <c r="CS152" s="348"/>
      <c r="CT152" s="348"/>
      <c r="CU152" s="349"/>
      <c r="CV152" s="347"/>
      <c r="CW152" s="348"/>
      <c r="CX152" s="348"/>
      <c r="CY152" s="348"/>
      <c r="CZ152" s="348"/>
      <c r="DA152" s="348"/>
      <c r="DB152" s="348"/>
      <c r="DC152" s="348"/>
      <c r="DD152" s="348"/>
      <c r="DE152" s="349"/>
      <c r="DF152" s="354"/>
      <c r="DG152" s="355"/>
      <c r="DH152" s="356"/>
      <c r="DI152" s="356"/>
      <c r="DJ152" s="356"/>
      <c r="DK152" s="356"/>
      <c r="DL152" s="356"/>
      <c r="DM152" s="356"/>
      <c r="DN152" s="356"/>
      <c r="DO152" s="356"/>
      <c r="DP152" s="356"/>
      <c r="DQ152" s="356"/>
      <c r="DR152" s="356"/>
      <c r="DS152" s="357"/>
      <c r="DT152" s="355"/>
      <c r="DU152" s="356"/>
      <c r="DV152" s="356"/>
      <c r="DW152" s="356"/>
      <c r="DX152" s="356"/>
      <c r="DY152" s="356"/>
      <c r="DZ152" s="356"/>
      <c r="EA152" s="356"/>
      <c r="EB152" s="356"/>
      <c r="EC152" s="356"/>
      <c r="ED152" s="356"/>
      <c r="EE152" s="356"/>
      <c r="EF152" s="357"/>
      <c r="EG152" s="355"/>
      <c r="EH152" s="356"/>
      <c r="EI152" s="356"/>
      <c r="EJ152" s="356"/>
      <c r="EK152" s="356"/>
      <c r="EL152" s="356"/>
      <c r="EM152" s="356"/>
      <c r="EN152" s="356"/>
      <c r="EO152" s="356"/>
      <c r="EP152" s="356"/>
      <c r="EQ152" s="356"/>
      <c r="ER152" s="356"/>
      <c r="ES152" s="357"/>
      <c r="ET152" s="355"/>
      <c r="EU152" s="356"/>
      <c r="EV152" s="356"/>
      <c r="EW152" s="356"/>
      <c r="EX152" s="356"/>
      <c r="EY152" s="356"/>
      <c r="EZ152" s="356"/>
      <c r="FA152" s="356"/>
      <c r="FB152" s="356"/>
      <c r="FC152" s="356"/>
      <c r="FD152" s="356"/>
      <c r="FE152" s="356"/>
      <c r="FF152" s="358"/>
    </row>
    <row r="153" spans="1:162" ht="12" thickBot="1" x14ac:dyDescent="0.25">
      <c r="A153" s="374"/>
      <c r="B153" s="375"/>
      <c r="C153" s="375"/>
      <c r="D153" s="375"/>
      <c r="E153" s="375"/>
      <c r="F153" s="375"/>
      <c r="G153" s="375"/>
      <c r="H153" s="376"/>
      <c r="I153" s="389"/>
      <c r="J153" s="390"/>
      <c r="K153" s="390"/>
      <c r="L153" s="390"/>
      <c r="M153" s="390"/>
      <c r="N153" s="390"/>
      <c r="O153" s="390"/>
      <c r="P153" s="390"/>
      <c r="Q153" s="390"/>
      <c r="R153" s="390"/>
      <c r="S153" s="390"/>
      <c r="T153" s="390"/>
      <c r="U153" s="390"/>
      <c r="V153" s="390"/>
      <c r="W153" s="390"/>
      <c r="X153" s="390"/>
      <c r="Y153" s="390"/>
      <c r="Z153" s="390"/>
      <c r="AA153" s="390"/>
      <c r="AB153" s="390"/>
      <c r="AC153" s="390"/>
      <c r="AD153" s="390"/>
      <c r="AE153" s="390"/>
      <c r="AF153" s="390"/>
      <c r="AG153" s="390"/>
      <c r="AH153" s="390"/>
      <c r="AI153" s="390"/>
      <c r="AJ153" s="390"/>
      <c r="AK153" s="390"/>
      <c r="AL153" s="390"/>
      <c r="AM153" s="390"/>
      <c r="AN153" s="390"/>
      <c r="AO153" s="390"/>
      <c r="AP153" s="390"/>
      <c r="AQ153" s="390"/>
      <c r="AR153" s="390"/>
      <c r="AS153" s="390"/>
      <c r="AT153" s="390"/>
      <c r="AU153" s="390"/>
      <c r="AV153" s="390"/>
      <c r="AW153" s="390"/>
      <c r="AX153" s="390"/>
      <c r="AY153" s="390"/>
      <c r="AZ153" s="390"/>
      <c r="BA153" s="390"/>
      <c r="BB153" s="390"/>
      <c r="BC153" s="390"/>
      <c r="BD153" s="390"/>
      <c r="BE153" s="390"/>
      <c r="BF153" s="390"/>
      <c r="BG153" s="390"/>
      <c r="BH153" s="390"/>
      <c r="BI153" s="390"/>
      <c r="BJ153" s="390"/>
      <c r="BK153" s="390"/>
      <c r="BL153" s="390"/>
      <c r="BM153" s="390"/>
      <c r="BN153" s="390"/>
      <c r="BO153" s="390"/>
      <c r="BP153" s="390"/>
      <c r="BQ153" s="390"/>
      <c r="BR153" s="390"/>
      <c r="BS153" s="390"/>
      <c r="BT153" s="390"/>
      <c r="BU153" s="390"/>
      <c r="BV153" s="390"/>
      <c r="BW153" s="390"/>
      <c r="BX153" s="390"/>
      <c r="BY153" s="390"/>
      <c r="BZ153" s="390"/>
      <c r="CA153" s="390"/>
      <c r="CB153" s="390"/>
      <c r="CC153" s="390"/>
      <c r="CD153" s="390"/>
      <c r="CE153" s="390"/>
      <c r="CF153" s="390"/>
      <c r="CG153" s="390"/>
      <c r="CH153" s="390"/>
      <c r="CI153" s="390"/>
      <c r="CJ153" s="390"/>
      <c r="CK153" s="390"/>
      <c r="CL153" s="390"/>
      <c r="CM153" s="390"/>
      <c r="CN153" s="391"/>
      <c r="CO153" s="392"/>
      <c r="CP153" s="392"/>
      <c r="CQ153" s="392"/>
      <c r="CR153" s="392"/>
      <c r="CS153" s="392"/>
      <c r="CT153" s="392"/>
      <c r="CU153" s="393"/>
      <c r="CV153" s="394"/>
      <c r="CW153" s="392"/>
      <c r="CX153" s="392"/>
      <c r="CY153" s="392"/>
      <c r="CZ153" s="392"/>
      <c r="DA153" s="392"/>
      <c r="DB153" s="392"/>
      <c r="DC153" s="392"/>
      <c r="DD153" s="392"/>
      <c r="DE153" s="393"/>
      <c r="DF153" s="395"/>
      <c r="DG153" s="396"/>
      <c r="DH153" s="397"/>
      <c r="DI153" s="397"/>
      <c r="DJ153" s="397"/>
      <c r="DK153" s="397"/>
      <c r="DL153" s="397"/>
      <c r="DM153" s="397"/>
      <c r="DN153" s="397"/>
      <c r="DO153" s="397"/>
      <c r="DP153" s="397"/>
      <c r="DQ153" s="397"/>
      <c r="DR153" s="397"/>
      <c r="DS153" s="398"/>
      <c r="DT153" s="396"/>
      <c r="DU153" s="397"/>
      <c r="DV153" s="397"/>
      <c r="DW153" s="397"/>
      <c r="DX153" s="397"/>
      <c r="DY153" s="397"/>
      <c r="DZ153" s="397"/>
      <c r="EA153" s="397"/>
      <c r="EB153" s="397"/>
      <c r="EC153" s="397"/>
      <c r="ED153" s="397"/>
      <c r="EE153" s="397"/>
      <c r="EF153" s="398"/>
      <c r="EG153" s="396"/>
      <c r="EH153" s="397"/>
      <c r="EI153" s="397"/>
      <c r="EJ153" s="397"/>
      <c r="EK153" s="397"/>
      <c r="EL153" s="397"/>
      <c r="EM153" s="397"/>
      <c r="EN153" s="397"/>
      <c r="EO153" s="397"/>
      <c r="EP153" s="397"/>
      <c r="EQ153" s="397"/>
      <c r="ER153" s="397"/>
      <c r="ES153" s="398"/>
      <c r="ET153" s="396"/>
      <c r="EU153" s="397"/>
      <c r="EV153" s="397"/>
      <c r="EW153" s="397"/>
      <c r="EX153" s="397"/>
      <c r="EY153" s="397"/>
      <c r="EZ153" s="397"/>
      <c r="FA153" s="397"/>
      <c r="FB153" s="397"/>
      <c r="FC153" s="397"/>
      <c r="FD153" s="397"/>
      <c r="FE153" s="397"/>
      <c r="FF153" s="399"/>
    </row>
    <row r="154" spans="1:162" x14ac:dyDescent="0.2">
      <c r="A154" s="400"/>
      <c r="B154" s="400"/>
      <c r="C154" s="400"/>
      <c r="D154" s="400"/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  <c r="U154" s="400"/>
      <c r="V154" s="400"/>
      <c r="W154" s="400"/>
      <c r="X154" s="400"/>
      <c r="Y154" s="400"/>
      <c r="Z154" s="400"/>
      <c r="AA154" s="400"/>
      <c r="AB154" s="400"/>
      <c r="AC154" s="400"/>
      <c r="AD154" s="400"/>
      <c r="AE154" s="400"/>
      <c r="AF154" s="400"/>
      <c r="AG154" s="400"/>
      <c r="AH154" s="400"/>
      <c r="AI154" s="400"/>
      <c r="AJ154" s="400"/>
      <c r="AK154" s="400"/>
      <c r="AL154" s="400"/>
      <c r="AM154" s="400"/>
      <c r="AN154" s="400"/>
      <c r="AO154" s="400"/>
      <c r="AP154" s="400"/>
      <c r="AQ154" s="400"/>
      <c r="AR154" s="400"/>
      <c r="AS154" s="400"/>
      <c r="AT154" s="400"/>
      <c r="AU154" s="400"/>
      <c r="AV154" s="400"/>
      <c r="AW154" s="400"/>
      <c r="AX154" s="400"/>
      <c r="AY154" s="400"/>
      <c r="AZ154" s="400"/>
      <c r="BA154" s="400"/>
      <c r="BB154" s="400"/>
      <c r="BC154" s="400"/>
      <c r="BD154" s="400"/>
      <c r="BE154" s="400"/>
      <c r="BF154" s="400"/>
      <c r="BG154" s="400"/>
      <c r="BH154" s="400"/>
      <c r="BI154" s="400"/>
      <c r="BJ154" s="400"/>
      <c r="BK154" s="400"/>
      <c r="BL154" s="400"/>
      <c r="BM154" s="400"/>
      <c r="BN154" s="400"/>
      <c r="BO154" s="400"/>
      <c r="BP154" s="400"/>
      <c r="BQ154" s="400"/>
      <c r="BR154" s="400"/>
      <c r="BS154" s="400"/>
      <c r="BT154" s="400"/>
      <c r="BU154" s="400"/>
      <c r="BV154" s="400"/>
      <c r="BW154" s="400"/>
      <c r="BX154" s="400"/>
      <c r="BY154" s="400"/>
      <c r="BZ154" s="400"/>
      <c r="CA154" s="400"/>
      <c r="CB154" s="400"/>
      <c r="CC154" s="400"/>
      <c r="CD154" s="400"/>
      <c r="CE154" s="400"/>
      <c r="CF154" s="400"/>
      <c r="CG154" s="400"/>
      <c r="CH154" s="400"/>
      <c r="CI154" s="400"/>
      <c r="CJ154" s="400"/>
      <c r="CK154" s="400"/>
      <c r="CL154" s="400"/>
      <c r="CM154" s="400"/>
      <c r="CN154" s="400"/>
      <c r="CO154" s="400"/>
      <c r="CP154" s="400"/>
      <c r="CQ154" s="400"/>
      <c r="CR154" s="400"/>
      <c r="CS154" s="400"/>
      <c r="CT154" s="400"/>
      <c r="CU154" s="400"/>
      <c r="CV154" s="400"/>
      <c r="CW154" s="400"/>
      <c r="CX154" s="400"/>
      <c r="CY154" s="400"/>
      <c r="CZ154" s="400"/>
      <c r="DA154" s="400"/>
      <c r="DB154" s="400"/>
      <c r="DC154" s="400"/>
      <c r="DD154" s="400"/>
      <c r="DE154" s="400"/>
      <c r="DF154" s="400"/>
      <c r="DG154" s="400"/>
      <c r="DH154" s="400"/>
      <c r="DI154" s="400"/>
      <c r="DJ154" s="400"/>
      <c r="DK154" s="400"/>
      <c r="DL154" s="400"/>
      <c r="DM154" s="400"/>
      <c r="DN154" s="400"/>
      <c r="DO154" s="400"/>
      <c r="DP154" s="400"/>
      <c r="DQ154" s="400"/>
      <c r="DR154" s="400"/>
      <c r="DS154" s="400"/>
      <c r="DT154" s="400"/>
      <c r="DU154" s="400"/>
      <c r="DV154" s="400"/>
      <c r="DW154" s="400"/>
      <c r="DX154" s="400"/>
      <c r="DY154" s="400"/>
      <c r="DZ154" s="400"/>
      <c r="EA154" s="400"/>
      <c r="EB154" s="400"/>
      <c r="EC154" s="400"/>
      <c r="ED154" s="400"/>
      <c r="EE154" s="400"/>
      <c r="EF154" s="400"/>
      <c r="EG154" s="400"/>
      <c r="EH154" s="400"/>
      <c r="EI154" s="400"/>
      <c r="EJ154" s="400"/>
      <c r="EK154" s="400"/>
      <c r="EL154" s="400"/>
      <c r="EM154" s="400"/>
      <c r="EN154" s="400"/>
      <c r="EO154" s="400"/>
      <c r="EP154" s="400"/>
      <c r="EQ154" s="400"/>
      <c r="ER154" s="400"/>
      <c r="ES154" s="400"/>
      <c r="ET154" s="400"/>
      <c r="EU154" s="400"/>
      <c r="EV154" s="400"/>
      <c r="EW154" s="400"/>
      <c r="EX154" s="400"/>
      <c r="EY154" s="400"/>
      <c r="EZ154" s="400"/>
      <c r="FA154" s="400"/>
      <c r="FB154" s="400"/>
      <c r="FC154" s="400"/>
      <c r="FD154" s="400"/>
      <c r="FE154" s="400"/>
      <c r="FF154" s="400"/>
    </row>
    <row r="155" spans="1:162" x14ac:dyDescent="0.2">
      <c r="A155" s="400"/>
      <c r="B155" s="400"/>
      <c r="C155" s="400"/>
      <c r="D155" s="400"/>
      <c r="E155" s="400"/>
      <c r="F155" s="400"/>
      <c r="G155" s="400"/>
      <c r="H155" s="400"/>
      <c r="I155" s="400" t="s">
        <v>306</v>
      </c>
      <c r="J155" s="400"/>
      <c r="K155" s="400"/>
      <c r="L155" s="400"/>
      <c r="M155" s="400"/>
      <c r="N155" s="400"/>
      <c r="O155" s="400"/>
      <c r="P155" s="400"/>
      <c r="Q155" s="400"/>
      <c r="R155" s="400"/>
      <c r="S155" s="400"/>
      <c r="T155" s="400"/>
      <c r="U155" s="400"/>
      <c r="V155" s="400"/>
      <c r="W155" s="400"/>
      <c r="X155" s="400"/>
      <c r="Y155" s="400"/>
      <c r="Z155" s="400"/>
      <c r="AA155" s="400"/>
      <c r="AB155" s="400"/>
      <c r="AC155" s="400"/>
      <c r="AD155" s="400"/>
      <c r="AE155" s="400"/>
      <c r="AF155" s="400"/>
      <c r="AG155" s="400"/>
      <c r="AH155" s="400"/>
      <c r="AI155" s="400"/>
      <c r="AJ155" s="400"/>
      <c r="AK155" s="400"/>
      <c r="AL155" s="400"/>
      <c r="AM155" s="400"/>
      <c r="AN155" s="400"/>
      <c r="AO155" s="400"/>
      <c r="AP155" s="400"/>
      <c r="AQ155" s="400"/>
      <c r="AR155" s="400"/>
      <c r="AS155" s="400"/>
      <c r="AT155" s="400"/>
      <c r="AU155" s="400"/>
      <c r="AV155" s="400"/>
      <c r="AW155" s="400"/>
      <c r="AX155" s="400"/>
      <c r="AY155" s="400"/>
      <c r="AZ155" s="400"/>
      <c r="BA155" s="400"/>
      <c r="BB155" s="400"/>
      <c r="BC155" s="400"/>
      <c r="BD155" s="400"/>
      <c r="BE155" s="400"/>
      <c r="BF155" s="400"/>
      <c r="BG155" s="400"/>
      <c r="BH155" s="400"/>
      <c r="BI155" s="400"/>
      <c r="BJ155" s="400"/>
      <c r="BK155" s="400"/>
      <c r="BL155" s="400"/>
      <c r="BM155" s="400"/>
      <c r="BN155" s="400"/>
      <c r="BO155" s="400"/>
      <c r="BP155" s="400"/>
      <c r="BQ155" s="400"/>
      <c r="BR155" s="400"/>
      <c r="BS155" s="400"/>
      <c r="BT155" s="400"/>
      <c r="BU155" s="400"/>
      <c r="BV155" s="400"/>
      <c r="BW155" s="400"/>
      <c r="BX155" s="400"/>
      <c r="BY155" s="400"/>
      <c r="BZ155" s="400"/>
      <c r="CA155" s="400"/>
      <c r="CB155" s="400"/>
      <c r="CC155" s="400"/>
      <c r="CD155" s="400"/>
      <c r="CE155" s="400"/>
      <c r="CF155" s="400"/>
      <c r="CG155" s="400"/>
      <c r="CH155" s="400"/>
      <c r="CI155" s="400"/>
      <c r="CJ155" s="400"/>
      <c r="CK155" s="400"/>
      <c r="CL155" s="400"/>
      <c r="CM155" s="400"/>
      <c r="CN155" s="400"/>
      <c r="CO155" s="400"/>
      <c r="CP155" s="400"/>
      <c r="CQ155" s="400"/>
      <c r="CR155" s="400"/>
      <c r="CS155" s="400"/>
      <c r="CT155" s="400"/>
      <c r="CU155" s="400"/>
      <c r="CV155" s="400"/>
      <c r="CW155" s="400"/>
      <c r="CX155" s="400"/>
      <c r="CY155" s="400"/>
      <c r="CZ155" s="400"/>
      <c r="DA155" s="400"/>
      <c r="DB155" s="400"/>
      <c r="DC155" s="400"/>
      <c r="DD155" s="400"/>
      <c r="DE155" s="400"/>
      <c r="DF155" s="400"/>
      <c r="DG155" s="400"/>
      <c r="DH155" s="400"/>
      <c r="DI155" s="400"/>
      <c r="DJ155" s="400"/>
      <c r="DK155" s="400"/>
      <c r="DL155" s="400"/>
      <c r="DM155" s="400"/>
      <c r="DN155" s="400"/>
      <c r="DO155" s="400"/>
      <c r="DP155" s="400"/>
      <c r="DQ155" s="400"/>
      <c r="DR155" s="400"/>
      <c r="DS155" s="400"/>
      <c r="DT155" s="400"/>
      <c r="DU155" s="400"/>
      <c r="DV155" s="400"/>
      <c r="DW155" s="400"/>
      <c r="DX155" s="400"/>
      <c r="DY155" s="400"/>
      <c r="DZ155" s="400"/>
      <c r="EA155" s="400"/>
      <c r="EB155" s="400"/>
      <c r="EC155" s="400"/>
      <c r="ED155" s="400"/>
      <c r="EE155" s="400"/>
      <c r="EF155" s="400"/>
      <c r="EG155" s="400"/>
      <c r="EH155" s="400"/>
      <c r="EI155" s="400"/>
      <c r="EJ155" s="400"/>
      <c r="EK155" s="400"/>
      <c r="EL155" s="400"/>
      <c r="EM155" s="400"/>
      <c r="EN155" s="400"/>
      <c r="EO155" s="400"/>
      <c r="EP155" s="400"/>
      <c r="EQ155" s="400"/>
      <c r="ER155" s="400"/>
      <c r="ES155" s="400"/>
      <c r="ET155" s="400"/>
      <c r="EU155" s="400"/>
      <c r="EV155" s="400"/>
      <c r="EW155" s="400"/>
      <c r="EX155" s="400"/>
      <c r="EY155" s="400"/>
      <c r="EZ155" s="400"/>
      <c r="FA155" s="400"/>
      <c r="FB155" s="400"/>
      <c r="FC155" s="400"/>
      <c r="FD155" s="400"/>
      <c r="FE155" s="400"/>
      <c r="FF155" s="400"/>
    </row>
    <row r="156" spans="1:162" x14ac:dyDescent="0.2">
      <c r="A156" s="400"/>
      <c r="B156" s="400"/>
      <c r="C156" s="400"/>
      <c r="D156" s="400"/>
      <c r="E156" s="400"/>
      <c r="F156" s="400"/>
      <c r="G156" s="400"/>
      <c r="H156" s="400"/>
      <c r="I156" s="400" t="s">
        <v>307</v>
      </c>
      <c r="J156" s="400"/>
      <c r="K156" s="400"/>
      <c r="L156" s="400"/>
      <c r="M156" s="400"/>
      <c r="N156" s="400"/>
      <c r="O156" s="400"/>
      <c r="P156" s="400"/>
      <c r="Q156" s="400"/>
      <c r="R156" s="400"/>
      <c r="S156" s="400"/>
      <c r="T156" s="400"/>
      <c r="U156" s="400"/>
      <c r="V156" s="400"/>
      <c r="W156" s="400"/>
      <c r="X156" s="400"/>
      <c r="Y156" s="400"/>
      <c r="Z156" s="400"/>
      <c r="AA156" s="400"/>
      <c r="AB156" s="400"/>
      <c r="AC156" s="400"/>
      <c r="AD156" s="400"/>
      <c r="AE156" s="400"/>
      <c r="AF156" s="400"/>
      <c r="AG156" s="400"/>
      <c r="AH156" s="400"/>
      <c r="AI156" s="400"/>
      <c r="AJ156" s="400"/>
      <c r="AK156" s="400"/>
      <c r="AL156" s="400"/>
      <c r="AM156" s="400"/>
      <c r="AN156" s="400"/>
      <c r="AO156" s="400"/>
      <c r="AP156" s="400"/>
      <c r="AQ156" s="401"/>
      <c r="AR156" s="401"/>
      <c r="AS156" s="401"/>
      <c r="AT156" s="401"/>
      <c r="AU156" s="401"/>
      <c r="AV156" s="401"/>
      <c r="AW156" s="401"/>
      <c r="AX156" s="401"/>
      <c r="AY156" s="401"/>
      <c r="AZ156" s="401"/>
      <c r="BA156" s="401"/>
      <c r="BB156" s="401"/>
      <c r="BC156" s="401"/>
      <c r="BD156" s="401"/>
      <c r="BE156" s="401"/>
      <c r="BF156" s="401"/>
      <c r="BG156" s="401"/>
      <c r="BH156" s="401"/>
      <c r="BI156" s="400"/>
      <c r="BJ156" s="400"/>
      <c r="BK156" s="401"/>
      <c r="BL156" s="401"/>
      <c r="BM156" s="401"/>
      <c r="BN156" s="401"/>
      <c r="BO156" s="401"/>
      <c r="BP156" s="401"/>
      <c r="BQ156" s="401"/>
      <c r="BR156" s="401"/>
      <c r="BS156" s="401"/>
      <c r="BT156" s="401"/>
      <c r="BU156" s="401"/>
      <c r="BV156" s="401"/>
      <c r="BW156" s="400"/>
      <c r="BX156" s="400"/>
      <c r="BY156" s="401"/>
      <c r="BZ156" s="401"/>
      <c r="CA156" s="401"/>
      <c r="CB156" s="401"/>
      <c r="CC156" s="401"/>
      <c r="CD156" s="401"/>
      <c r="CE156" s="401"/>
      <c r="CF156" s="401"/>
      <c r="CG156" s="401"/>
      <c r="CH156" s="401"/>
      <c r="CI156" s="401"/>
      <c r="CJ156" s="401"/>
      <c r="CK156" s="401"/>
      <c r="CL156" s="401"/>
      <c r="CM156" s="401"/>
      <c r="CN156" s="401"/>
      <c r="CO156" s="401"/>
      <c r="CP156" s="401"/>
      <c r="CQ156" s="401"/>
      <c r="CR156" s="401"/>
      <c r="CS156" s="400"/>
      <c r="CT156" s="400"/>
      <c r="CU156" s="400"/>
      <c r="CV156" s="400"/>
      <c r="CW156" s="400"/>
      <c r="CX156" s="400"/>
      <c r="CY156" s="400"/>
      <c r="CZ156" s="400"/>
      <c r="DA156" s="400"/>
      <c r="DB156" s="400"/>
      <c r="DC156" s="400"/>
      <c r="DD156" s="400"/>
      <c r="DE156" s="400"/>
      <c r="DF156" s="400"/>
      <c r="DG156" s="400"/>
      <c r="DH156" s="400"/>
      <c r="DI156" s="400"/>
      <c r="DJ156" s="400"/>
      <c r="DK156" s="400"/>
      <c r="DL156" s="400"/>
      <c r="DM156" s="400"/>
      <c r="DN156" s="400"/>
      <c r="DO156" s="400"/>
      <c r="DP156" s="400"/>
      <c r="DQ156" s="400"/>
      <c r="DR156" s="400"/>
      <c r="DS156" s="400"/>
      <c r="DT156" s="400"/>
      <c r="DU156" s="400"/>
      <c r="DV156" s="400"/>
      <c r="DW156" s="400"/>
      <c r="DX156" s="400"/>
      <c r="DY156" s="400"/>
      <c r="DZ156" s="400"/>
      <c r="EA156" s="400"/>
      <c r="EB156" s="400"/>
      <c r="EC156" s="400"/>
      <c r="ED156" s="400"/>
      <c r="EE156" s="400"/>
      <c r="EF156" s="400"/>
      <c r="EG156" s="400"/>
      <c r="EH156" s="400"/>
      <c r="EI156" s="400"/>
      <c r="EJ156" s="400"/>
      <c r="EK156" s="400"/>
      <c r="EL156" s="400"/>
      <c r="EM156" s="400"/>
      <c r="EN156" s="400"/>
      <c r="EO156" s="400"/>
      <c r="EP156" s="400"/>
      <c r="EQ156" s="400"/>
      <c r="ER156" s="400"/>
      <c r="ES156" s="400"/>
      <c r="ET156" s="400"/>
      <c r="EU156" s="400"/>
      <c r="EV156" s="400"/>
      <c r="EW156" s="400"/>
      <c r="EX156" s="400"/>
      <c r="EY156" s="400"/>
      <c r="EZ156" s="400"/>
      <c r="FA156" s="400"/>
      <c r="FB156" s="400"/>
      <c r="FC156" s="400"/>
      <c r="FD156" s="400"/>
      <c r="FE156" s="400"/>
      <c r="FF156" s="400"/>
    </row>
    <row r="157" spans="1:162" x14ac:dyDescent="0.2">
      <c r="A157" s="402"/>
      <c r="B157" s="402"/>
      <c r="C157" s="402"/>
      <c r="D157" s="402"/>
      <c r="E157" s="402"/>
      <c r="F157" s="402"/>
      <c r="G157" s="402"/>
      <c r="H157" s="402"/>
      <c r="I157" s="402"/>
      <c r="J157" s="402"/>
      <c r="K157" s="402"/>
      <c r="L157" s="402"/>
      <c r="M157" s="402"/>
      <c r="N157" s="402"/>
      <c r="O157" s="402"/>
      <c r="P157" s="402"/>
      <c r="Q157" s="402"/>
      <c r="R157" s="402"/>
      <c r="S157" s="402"/>
      <c r="T157" s="402"/>
      <c r="U157" s="402"/>
      <c r="V157" s="402"/>
      <c r="W157" s="402"/>
      <c r="X157" s="402"/>
      <c r="Y157" s="402"/>
      <c r="Z157" s="402"/>
      <c r="AA157" s="402"/>
      <c r="AB157" s="402"/>
      <c r="AC157" s="402"/>
      <c r="AD157" s="402"/>
      <c r="AE157" s="402"/>
      <c r="AF157" s="402"/>
      <c r="AG157" s="402"/>
      <c r="AH157" s="402"/>
      <c r="AI157" s="402"/>
      <c r="AJ157" s="402"/>
      <c r="AK157" s="402"/>
      <c r="AL157" s="402"/>
      <c r="AM157" s="402"/>
      <c r="AN157" s="402"/>
      <c r="AO157" s="402"/>
      <c r="AP157" s="402"/>
      <c r="AQ157" s="403" t="s">
        <v>308</v>
      </c>
      <c r="AR157" s="403"/>
      <c r="AS157" s="403"/>
      <c r="AT157" s="403"/>
      <c r="AU157" s="403"/>
      <c r="AV157" s="403"/>
      <c r="AW157" s="403"/>
      <c r="AX157" s="403"/>
      <c r="AY157" s="403"/>
      <c r="AZ157" s="403"/>
      <c r="BA157" s="403"/>
      <c r="BB157" s="403"/>
      <c r="BC157" s="403"/>
      <c r="BD157" s="403"/>
      <c r="BE157" s="403"/>
      <c r="BF157" s="403"/>
      <c r="BG157" s="403"/>
      <c r="BH157" s="403"/>
      <c r="BI157" s="402"/>
      <c r="BJ157" s="402"/>
      <c r="BK157" s="403" t="s">
        <v>10</v>
      </c>
      <c r="BL157" s="403"/>
      <c r="BM157" s="403"/>
      <c r="BN157" s="403"/>
      <c r="BO157" s="403"/>
      <c r="BP157" s="403"/>
      <c r="BQ157" s="403"/>
      <c r="BR157" s="403"/>
      <c r="BS157" s="403"/>
      <c r="BT157" s="403"/>
      <c r="BU157" s="403"/>
      <c r="BV157" s="403"/>
      <c r="BW157" s="402"/>
      <c r="BX157" s="402"/>
      <c r="BY157" s="403" t="s">
        <v>11</v>
      </c>
      <c r="BZ157" s="403"/>
      <c r="CA157" s="403"/>
      <c r="CB157" s="403"/>
      <c r="CC157" s="403"/>
      <c r="CD157" s="403"/>
      <c r="CE157" s="403"/>
      <c r="CF157" s="403"/>
      <c r="CG157" s="403"/>
      <c r="CH157" s="403"/>
      <c r="CI157" s="403"/>
      <c r="CJ157" s="403"/>
      <c r="CK157" s="403"/>
      <c r="CL157" s="403"/>
      <c r="CM157" s="403"/>
      <c r="CN157" s="403"/>
      <c r="CO157" s="403"/>
      <c r="CP157" s="403"/>
      <c r="CQ157" s="403"/>
      <c r="CR157" s="403"/>
      <c r="CS157" s="402"/>
      <c r="CT157" s="402"/>
      <c r="CU157" s="402"/>
      <c r="CV157" s="402"/>
      <c r="CW157" s="402"/>
      <c r="CX157" s="402"/>
      <c r="CY157" s="402"/>
      <c r="CZ157" s="402"/>
      <c r="DA157" s="402"/>
      <c r="DB157" s="402"/>
      <c r="DC157" s="402"/>
      <c r="DD157" s="402"/>
      <c r="DE157" s="402"/>
      <c r="DF157" s="402"/>
      <c r="DG157" s="402"/>
      <c r="DH157" s="402"/>
      <c r="DI157" s="402"/>
      <c r="DJ157" s="402"/>
      <c r="DK157" s="402"/>
      <c r="DL157" s="402"/>
      <c r="DM157" s="402"/>
      <c r="DN157" s="402"/>
      <c r="DO157" s="402"/>
      <c r="DP157" s="402"/>
      <c r="DQ157" s="402"/>
      <c r="DR157" s="402"/>
      <c r="DS157" s="402"/>
      <c r="DT157" s="402"/>
      <c r="DU157" s="402"/>
      <c r="DV157" s="402"/>
      <c r="DW157" s="402"/>
      <c r="DX157" s="402"/>
      <c r="DY157" s="402"/>
      <c r="DZ157" s="402"/>
      <c r="EA157" s="402"/>
      <c r="EB157" s="402"/>
      <c r="EC157" s="402"/>
      <c r="ED157" s="402"/>
      <c r="EE157" s="402"/>
      <c r="EF157" s="402"/>
      <c r="EG157" s="402"/>
      <c r="EH157" s="402"/>
      <c r="EI157" s="402"/>
      <c r="EJ157" s="402"/>
      <c r="EK157" s="402"/>
      <c r="EL157" s="402"/>
      <c r="EM157" s="402"/>
      <c r="EN157" s="402"/>
      <c r="EO157" s="402"/>
      <c r="EP157" s="402"/>
      <c r="EQ157" s="402"/>
      <c r="ER157" s="402"/>
      <c r="ES157" s="402"/>
      <c r="ET157" s="402"/>
      <c r="EU157" s="402"/>
      <c r="EV157" s="402"/>
      <c r="EW157" s="402"/>
      <c r="EX157" s="402"/>
      <c r="EY157" s="402"/>
      <c r="EZ157" s="402"/>
      <c r="FA157" s="402"/>
      <c r="FB157" s="402"/>
      <c r="FC157" s="402"/>
      <c r="FD157" s="402"/>
      <c r="FE157" s="402"/>
      <c r="FF157" s="402"/>
    </row>
    <row r="158" spans="1:162" x14ac:dyDescent="0.2">
      <c r="A158" s="402"/>
      <c r="B158" s="402"/>
      <c r="C158" s="402"/>
      <c r="D158" s="402"/>
      <c r="E158" s="402"/>
      <c r="F158" s="402"/>
      <c r="G158" s="402"/>
      <c r="H158" s="402"/>
      <c r="I158" s="402"/>
      <c r="J158" s="402"/>
      <c r="K158" s="402"/>
      <c r="L158" s="402"/>
      <c r="M158" s="402"/>
      <c r="N158" s="402"/>
      <c r="O158" s="402"/>
      <c r="P158" s="402"/>
      <c r="Q158" s="402"/>
      <c r="R158" s="402"/>
      <c r="S158" s="402"/>
      <c r="T158" s="402"/>
      <c r="U158" s="402"/>
      <c r="V158" s="402"/>
      <c r="W158" s="402"/>
      <c r="X158" s="402"/>
      <c r="Y158" s="402"/>
      <c r="Z158" s="402"/>
      <c r="AA158" s="402"/>
      <c r="AB158" s="402"/>
      <c r="AC158" s="402"/>
      <c r="AD158" s="402"/>
      <c r="AE158" s="402"/>
      <c r="AF158" s="402"/>
      <c r="AG158" s="402"/>
      <c r="AH158" s="402"/>
      <c r="AI158" s="402"/>
      <c r="AJ158" s="402"/>
      <c r="AK158" s="402"/>
      <c r="AL158" s="402"/>
      <c r="AM158" s="402"/>
      <c r="AN158" s="402"/>
      <c r="AO158" s="402"/>
      <c r="AP158" s="402"/>
      <c r="AQ158" s="404"/>
      <c r="AR158" s="404"/>
      <c r="AS158" s="404"/>
      <c r="AT158" s="404"/>
      <c r="AU158" s="404"/>
      <c r="AV158" s="404"/>
      <c r="AW158" s="404"/>
      <c r="AX158" s="404"/>
      <c r="AY158" s="404"/>
      <c r="AZ158" s="404"/>
      <c r="BA158" s="404"/>
      <c r="BB158" s="404"/>
      <c r="BC158" s="404"/>
      <c r="BD158" s="404"/>
      <c r="BE158" s="404"/>
      <c r="BF158" s="404"/>
      <c r="BG158" s="404"/>
      <c r="BH158" s="404"/>
      <c r="BI158" s="402"/>
      <c r="BJ158" s="402"/>
      <c r="BK158" s="404"/>
      <c r="BL158" s="404"/>
      <c r="BM158" s="404"/>
      <c r="BN158" s="404"/>
      <c r="BO158" s="404"/>
      <c r="BP158" s="404"/>
      <c r="BQ158" s="404"/>
      <c r="BR158" s="404"/>
      <c r="BS158" s="404"/>
      <c r="BT158" s="404"/>
      <c r="BU158" s="404"/>
      <c r="BV158" s="404"/>
      <c r="BW158" s="402"/>
      <c r="BX158" s="402"/>
      <c r="BY158" s="404"/>
      <c r="BZ158" s="404"/>
      <c r="CA158" s="404"/>
      <c r="CB158" s="404"/>
      <c r="CC158" s="404"/>
      <c r="CD158" s="404"/>
      <c r="CE158" s="404"/>
      <c r="CF158" s="404"/>
      <c r="CG158" s="404"/>
      <c r="CH158" s="404"/>
      <c r="CI158" s="404"/>
      <c r="CJ158" s="404"/>
      <c r="CK158" s="404"/>
      <c r="CL158" s="404"/>
      <c r="CM158" s="404"/>
      <c r="CN158" s="404"/>
      <c r="CO158" s="404"/>
      <c r="CP158" s="404"/>
      <c r="CQ158" s="404"/>
      <c r="CR158" s="404"/>
      <c r="CS158" s="402"/>
      <c r="CT158" s="402"/>
      <c r="CU158" s="402"/>
      <c r="CV158" s="402"/>
      <c r="CW158" s="402"/>
      <c r="CX158" s="402"/>
      <c r="CY158" s="402"/>
      <c r="CZ158" s="402"/>
      <c r="DA158" s="402"/>
      <c r="DB158" s="402"/>
      <c r="DC158" s="402"/>
      <c r="DD158" s="402"/>
      <c r="DE158" s="402"/>
      <c r="DF158" s="402"/>
      <c r="DG158" s="402"/>
      <c r="DH158" s="402"/>
      <c r="DI158" s="402"/>
      <c r="DJ158" s="402"/>
      <c r="DK158" s="402"/>
      <c r="DL158" s="402"/>
      <c r="DM158" s="402"/>
      <c r="DN158" s="402"/>
      <c r="DO158" s="402"/>
      <c r="DP158" s="402"/>
      <c r="DQ158" s="402"/>
      <c r="DR158" s="402"/>
      <c r="DS158" s="402"/>
      <c r="DT158" s="402"/>
      <c r="DU158" s="402"/>
      <c r="DV158" s="402"/>
      <c r="DW158" s="402"/>
      <c r="DX158" s="402"/>
      <c r="DY158" s="402"/>
      <c r="DZ158" s="402"/>
      <c r="EA158" s="402"/>
      <c r="EB158" s="402"/>
      <c r="EC158" s="402"/>
      <c r="ED158" s="402"/>
      <c r="EE158" s="402"/>
      <c r="EF158" s="402"/>
      <c r="EG158" s="402"/>
      <c r="EH158" s="402"/>
      <c r="EI158" s="402"/>
      <c r="EJ158" s="402"/>
      <c r="EK158" s="402"/>
      <c r="EL158" s="402"/>
      <c r="EM158" s="402"/>
      <c r="EN158" s="402"/>
      <c r="EO158" s="402"/>
      <c r="EP158" s="402"/>
      <c r="EQ158" s="402"/>
      <c r="ER158" s="402"/>
      <c r="ES158" s="402"/>
      <c r="ET158" s="402"/>
      <c r="EU158" s="402"/>
      <c r="EV158" s="402"/>
      <c r="EW158" s="402"/>
      <c r="EX158" s="402"/>
      <c r="EY158" s="402"/>
      <c r="EZ158" s="402"/>
      <c r="FA158" s="402"/>
      <c r="FB158" s="402"/>
      <c r="FC158" s="402"/>
      <c r="FD158" s="402"/>
      <c r="FE158" s="402"/>
      <c r="FF158" s="402"/>
    </row>
    <row r="159" spans="1:162" x14ac:dyDescent="0.2">
      <c r="A159" s="400"/>
      <c r="B159" s="400"/>
      <c r="C159" s="400"/>
      <c r="D159" s="400"/>
      <c r="E159" s="400"/>
      <c r="F159" s="400"/>
      <c r="G159" s="400"/>
      <c r="H159" s="400"/>
      <c r="I159" s="400" t="s">
        <v>309</v>
      </c>
      <c r="J159" s="400"/>
      <c r="K159" s="400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5" t="s">
        <v>310</v>
      </c>
      <c r="AG159" s="405"/>
      <c r="AH159" s="405"/>
      <c r="AI159" s="405"/>
      <c r="AJ159" s="405"/>
      <c r="AK159" s="405"/>
      <c r="AL159" s="405"/>
      <c r="AM159" s="405"/>
      <c r="AN159" s="405"/>
      <c r="AO159" s="405"/>
      <c r="AP159" s="405"/>
      <c r="AQ159" s="405"/>
      <c r="AR159" s="405"/>
      <c r="AS159" s="405"/>
      <c r="AT159" s="405"/>
      <c r="AU159" s="405"/>
      <c r="AV159" s="405"/>
      <c r="AW159" s="405"/>
      <c r="AX159" s="405"/>
      <c r="AY159" s="405"/>
      <c r="AZ159" s="405"/>
      <c r="BA159" s="405"/>
      <c r="BB159" s="405"/>
      <c r="BC159" s="405"/>
      <c r="BD159" s="405"/>
      <c r="BE159" s="400"/>
      <c r="BF159" s="400"/>
      <c r="BG159" s="401" t="s">
        <v>311</v>
      </c>
      <c r="BH159" s="401"/>
      <c r="BI159" s="401"/>
      <c r="BJ159" s="401"/>
      <c r="BK159" s="401"/>
      <c r="BL159" s="401"/>
      <c r="BM159" s="401"/>
      <c r="BN159" s="401"/>
      <c r="BO159" s="401"/>
      <c r="BP159" s="401"/>
      <c r="BQ159" s="401"/>
      <c r="BR159" s="401"/>
      <c r="BS159" s="401"/>
      <c r="BT159" s="401"/>
      <c r="BU159" s="401"/>
      <c r="BV159" s="401"/>
      <c r="BW159" s="401"/>
      <c r="BX159" s="401"/>
      <c r="BY159" s="400"/>
      <c r="BZ159" s="400"/>
      <c r="CA159" s="375" t="s">
        <v>312</v>
      </c>
      <c r="CB159" s="375"/>
      <c r="CC159" s="375"/>
      <c r="CD159" s="375"/>
      <c r="CE159" s="375"/>
      <c r="CF159" s="375"/>
      <c r="CG159" s="375"/>
      <c r="CH159" s="375"/>
      <c r="CI159" s="375"/>
      <c r="CJ159" s="375"/>
      <c r="CK159" s="375"/>
      <c r="CL159" s="375"/>
      <c r="CM159" s="375"/>
      <c r="CN159" s="375"/>
      <c r="CO159" s="375"/>
      <c r="CP159" s="375"/>
      <c r="CQ159" s="375"/>
      <c r="CR159" s="375"/>
      <c r="CS159" s="400"/>
      <c r="CT159" s="400"/>
      <c r="CU159" s="400"/>
      <c r="CV159" s="400"/>
      <c r="CW159" s="400"/>
      <c r="CX159" s="400"/>
      <c r="CY159" s="400"/>
      <c r="CZ159" s="400"/>
      <c r="DA159" s="400"/>
      <c r="DB159" s="400"/>
      <c r="DC159" s="400"/>
      <c r="DD159" s="400"/>
      <c r="DE159" s="400"/>
      <c r="DF159" s="400"/>
      <c r="DG159" s="400"/>
      <c r="DH159" s="400"/>
      <c r="DI159" s="400"/>
      <c r="DJ159" s="400"/>
      <c r="DK159" s="400"/>
      <c r="DL159" s="400"/>
      <c r="DM159" s="400"/>
      <c r="DN159" s="400"/>
      <c r="DO159" s="400"/>
      <c r="DP159" s="400"/>
      <c r="DQ159" s="400"/>
      <c r="DR159" s="400"/>
      <c r="DS159" s="400"/>
      <c r="DT159" s="400"/>
      <c r="DU159" s="400"/>
      <c r="DV159" s="400"/>
      <c r="DW159" s="400"/>
      <c r="DX159" s="400"/>
      <c r="DY159" s="400"/>
      <c r="DZ159" s="400"/>
      <c r="EA159" s="400"/>
      <c r="EB159" s="400"/>
      <c r="EC159" s="400"/>
      <c r="ED159" s="400"/>
      <c r="EE159" s="400"/>
      <c r="EF159" s="400"/>
      <c r="EG159" s="400"/>
      <c r="EH159" s="400"/>
      <c r="EI159" s="400"/>
      <c r="EJ159" s="400"/>
      <c r="EK159" s="400"/>
      <c r="EL159" s="400"/>
      <c r="EM159" s="400"/>
      <c r="EN159" s="400"/>
      <c r="EO159" s="400"/>
      <c r="EP159" s="400"/>
      <c r="EQ159" s="400"/>
      <c r="ER159" s="400"/>
      <c r="ES159" s="400"/>
      <c r="ET159" s="400"/>
      <c r="EU159" s="400"/>
      <c r="EV159" s="400"/>
      <c r="EW159" s="400"/>
      <c r="EX159" s="400"/>
      <c r="EY159" s="400"/>
      <c r="EZ159" s="400"/>
      <c r="FA159" s="400"/>
      <c r="FB159" s="400"/>
      <c r="FC159" s="400"/>
      <c r="FD159" s="400"/>
      <c r="FE159" s="400"/>
      <c r="FF159" s="400"/>
    </row>
    <row r="160" spans="1:162" x14ac:dyDescent="0.2">
      <c r="A160" s="402"/>
      <c r="B160" s="402"/>
      <c r="C160" s="402"/>
      <c r="D160" s="402"/>
      <c r="E160" s="402"/>
      <c r="F160" s="402"/>
      <c r="G160" s="402"/>
      <c r="H160" s="402"/>
      <c r="I160" s="402"/>
      <c r="J160" s="402"/>
      <c r="K160" s="402"/>
      <c r="L160" s="402"/>
      <c r="M160" s="402"/>
      <c r="N160" s="402"/>
      <c r="O160" s="402"/>
      <c r="P160" s="402"/>
      <c r="Q160" s="402"/>
      <c r="R160" s="402"/>
      <c r="S160" s="402"/>
      <c r="T160" s="402"/>
      <c r="U160" s="402"/>
      <c r="V160" s="402"/>
      <c r="W160" s="402"/>
      <c r="X160" s="402"/>
      <c r="Y160" s="402"/>
      <c r="Z160" s="402"/>
      <c r="AA160" s="402"/>
      <c r="AB160" s="402"/>
      <c r="AC160" s="402"/>
      <c r="AD160" s="402"/>
      <c r="AE160" s="402"/>
      <c r="AF160" s="406" t="s">
        <v>308</v>
      </c>
      <c r="AG160" s="406"/>
      <c r="AH160" s="406"/>
      <c r="AI160" s="406"/>
      <c r="AJ160" s="406"/>
      <c r="AK160" s="406"/>
      <c r="AL160" s="406"/>
      <c r="AM160" s="406"/>
      <c r="AN160" s="406"/>
      <c r="AO160" s="406"/>
      <c r="AP160" s="406"/>
      <c r="AQ160" s="406"/>
      <c r="AR160" s="406"/>
      <c r="AS160" s="406"/>
      <c r="AT160" s="406"/>
      <c r="AU160" s="406"/>
      <c r="AV160" s="406"/>
      <c r="AW160" s="406"/>
      <c r="AX160" s="406"/>
      <c r="AY160" s="406"/>
      <c r="AZ160" s="406"/>
      <c r="BA160" s="406"/>
      <c r="BB160" s="406"/>
      <c r="BC160" s="406"/>
      <c r="BD160" s="406"/>
      <c r="BE160" s="402"/>
      <c r="BF160" s="402"/>
      <c r="BG160" s="403" t="s">
        <v>313</v>
      </c>
      <c r="BH160" s="403"/>
      <c r="BI160" s="403"/>
      <c r="BJ160" s="403"/>
      <c r="BK160" s="403"/>
      <c r="BL160" s="403"/>
      <c r="BM160" s="403"/>
      <c r="BN160" s="403"/>
      <c r="BO160" s="403"/>
      <c r="BP160" s="403"/>
      <c r="BQ160" s="403"/>
      <c r="BR160" s="403"/>
      <c r="BS160" s="403"/>
      <c r="BT160" s="403"/>
      <c r="BU160" s="403"/>
      <c r="BV160" s="403"/>
      <c r="BW160" s="403"/>
      <c r="BX160" s="403"/>
      <c r="BY160" s="402"/>
      <c r="BZ160" s="402"/>
      <c r="CA160" s="403" t="s">
        <v>314</v>
      </c>
      <c r="CB160" s="403"/>
      <c r="CC160" s="403"/>
      <c r="CD160" s="403"/>
      <c r="CE160" s="403"/>
      <c r="CF160" s="403"/>
      <c r="CG160" s="403"/>
      <c r="CH160" s="403"/>
      <c r="CI160" s="403"/>
      <c r="CJ160" s="403"/>
      <c r="CK160" s="403"/>
      <c r="CL160" s="403"/>
      <c r="CM160" s="403"/>
      <c r="CN160" s="403"/>
      <c r="CO160" s="403"/>
      <c r="CP160" s="403"/>
      <c r="CQ160" s="403"/>
      <c r="CR160" s="403"/>
      <c r="CS160" s="402"/>
      <c r="CT160" s="402"/>
      <c r="CU160" s="402"/>
      <c r="CV160" s="402"/>
      <c r="CW160" s="402"/>
      <c r="CX160" s="402"/>
      <c r="CY160" s="402"/>
      <c r="CZ160" s="402"/>
      <c r="DA160" s="402"/>
      <c r="DB160" s="402"/>
      <c r="DC160" s="402"/>
      <c r="DD160" s="402"/>
      <c r="DE160" s="402"/>
      <c r="DF160" s="402"/>
      <c r="DG160" s="402"/>
      <c r="DH160" s="402"/>
      <c r="DI160" s="402"/>
      <c r="DJ160" s="402"/>
      <c r="DK160" s="402"/>
      <c r="DL160" s="402"/>
      <c r="DM160" s="402"/>
      <c r="DN160" s="402"/>
      <c r="DO160" s="402"/>
      <c r="DP160" s="402"/>
      <c r="DQ160" s="402"/>
      <c r="DR160" s="402"/>
      <c r="DS160" s="402"/>
      <c r="DT160" s="402"/>
      <c r="DU160" s="402"/>
      <c r="DV160" s="402"/>
      <c r="DW160" s="402"/>
      <c r="DX160" s="402"/>
      <c r="DY160" s="402"/>
      <c r="DZ160" s="402"/>
      <c r="EA160" s="402"/>
      <c r="EB160" s="402"/>
      <c r="EC160" s="402"/>
      <c r="ED160" s="402"/>
      <c r="EE160" s="402"/>
      <c r="EF160" s="402"/>
      <c r="EG160" s="402"/>
      <c r="EH160" s="402"/>
      <c r="EI160" s="402"/>
      <c r="EJ160" s="402"/>
      <c r="EK160" s="402"/>
      <c r="EL160" s="402"/>
      <c r="EM160" s="402"/>
      <c r="EN160" s="402"/>
      <c r="EO160" s="402"/>
      <c r="EP160" s="402"/>
      <c r="EQ160" s="402"/>
      <c r="ER160" s="402"/>
      <c r="ES160" s="402"/>
      <c r="ET160" s="402"/>
      <c r="EU160" s="402"/>
      <c r="EV160" s="402"/>
      <c r="EW160" s="402"/>
      <c r="EX160" s="402"/>
      <c r="EY160" s="402"/>
      <c r="EZ160" s="402"/>
      <c r="FA160" s="402"/>
      <c r="FB160" s="402"/>
      <c r="FC160" s="402"/>
      <c r="FD160" s="402"/>
      <c r="FE160" s="402"/>
      <c r="FF160" s="402"/>
    </row>
    <row r="161" spans="1:162" x14ac:dyDescent="0.2">
      <c r="A161" s="402"/>
      <c r="B161" s="402"/>
      <c r="C161" s="402"/>
      <c r="D161" s="402"/>
      <c r="E161" s="402"/>
      <c r="F161" s="402"/>
      <c r="G161" s="402"/>
      <c r="H161" s="402"/>
      <c r="I161" s="402"/>
      <c r="J161" s="402"/>
      <c r="K161" s="402"/>
      <c r="L161" s="402"/>
      <c r="M161" s="402"/>
      <c r="N161" s="402"/>
      <c r="O161" s="402"/>
      <c r="P161" s="402"/>
      <c r="Q161" s="402"/>
      <c r="R161" s="402"/>
      <c r="S161" s="402"/>
      <c r="T161" s="402"/>
      <c r="U161" s="402"/>
      <c r="V161" s="402"/>
      <c r="W161" s="402"/>
      <c r="X161" s="402"/>
      <c r="Y161" s="402"/>
      <c r="Z161" s="402"/>
      <c r="AA161" s="402"/>
      <c r="AB161" s="402"/>
      <c r="AC161" s="402"/>
      <c r="AD161" s="402"/>
      <c r="AE161" s="402"/>
      <c r="AF161" s="402"/>
      <c r="AG161" s="402"/>
      <c r="AH161" s="402"/>
      <c r="AI161" s="402"/>
      <c r="AJ161" s="402"/>
      <c r="AK161" s="402"/>
      <c r="AL161" s="402"/>
      <c r="AM161" s="404"/>
      <c r="AN161" s="404"/>
      <c r="AO161" s="404"/>
      <c r="AP161" s="404"/>
      <c r="AQ161" s="404"/>
      <c r="AR161" s="404"/>
      <c r="AS161" s="404"/>
      <c r="AT161" s="404"/>
      <c r="AU161" s="404"/>
      <c r="AV161" s="404"/>
      <c r="AW161" s="404"/>
      <c r="AX161" s="404"/>
      <c r="AY161" s="404"/>
      <c r="AZ161" s="404"/>
      <c r="BA161" s="404"/>
      <c r="BB161" s="404"/>
      <c r="BC161" s="404"/>
      <c r="BD161" s="404"/>
      <c r="BE161" s="402"/>
      <c r="BF161" s="402"/>
      <c r="BG161" s="404"/>
      <c r="BH161" s="404"/>
      <c r="BI161" s="404"/>
      <c r="BJ161" s="404"/>
      <c r="BK161" s="404"/>
      <c r="BL161" s="404"/>
      <c r="BM161" s="404"/>
      <c r="BN161" s="404"/>
      <c r="BO161" s="404"/>
      <c r="BP161" s="404"/>
      <c r="BQ161" s="404"/>
      <c r="BR161" s="404"/>
      <c r="BS161" s="404"/>
      <c r="BT161" s="404"/>
      <c r="BU161" s="404"/>
      <c r="BV161" s="404"/>
      <c r="BW161" s="404"/>
      <c r="BX161" s="404"/>
      <c r="BY161" s="402"/>
      <c r="BZ161" s="402"/>
      <c r="CA161" s="404"/>
      <c r="CB161" s="404"/>
      <c r="CC161" s="404"/>
      <c r="CD161" s="404"/>
      <c r="CE161" s="404"/>
      <c r="CF161" s="404"/>
      <c r="CG161" s="404"/>
      <c r="CH161" s="404"/>
      <c r="CI161" s="404"/>
      <c r="CJ161" s="404"/>
      <c r="CK161" s="404"/>
      <c r="CL161" s="404"/>
      <c r="CM161" s="404"/>
      <c r="CN161" s="404"/>
      <c r="CO161" s="404"/>
      <c r="CP161" s="404"/>
      <c r="CQ161" s="404"/>
      <c r="CR161" s="404"/>
      <c r="CS161" s="402"/>
      <c r="CT161" s="402"/>
      <c r="CU161" s="402"/>
      <c r="CV161" s="402"/>
      <c r="CW161" s="402"/>
      <c r="CX161" s="402"/>
      <c r="CY161" s="402"/>
      <c r="CZ161" s="402"/>
      <c r="DA161" s="402"/>
      <c r="DB161" s="402"/>
      <c r="DC161" s="402"/>
      <c r="DD161" s="402"/>
      <c r="DE161" s="402"/>
      <c r="DF161" s="402"/>
      <c r="DG161" s="402"/>
      <c r="DH161" s="402"/>
      <c r="DI161" s="402"/>
      <c r="DJ161" s="402"/>
      <c r="DK161" s="402"/>
      <c r="DL161" s="402"/>
      <c r="DM161" s="402"/>
      <c r="DN161" s="402"/>
      <c r="DO161" s="402"/>
      <c r="DP161" s="402"/>
      <c r="DQ161" s="402"/>
      <c r="DR161" s="402"/>
      <c r="DS161" s="402"/>
      <c r="DT161" s="402"/>
      <c r="DU161" s="402"/>
      <c r="DV161" s="402"/>
      <c r="DW161" s="402"/>
      <c r="DX161" s="402"/>
      <c r="DY161" s="402"/>
      <c r="DZ161" s="402"/>
      <c r="EA161" s="402"/>
      <c r="EB161" s="402"/>
      <c r="EC161" s="402"/>
      <c r="ED161" s="402"/>
      <c r="EE161" s="402"/>
      <c r="EF161" s="402"/>
      <c r="EG161" s="402"/>
      <c r="EH161" s="402"/>
      <c r="EI161" s="402"/>
      <c r="EJ161" s="402"/>
      <c r="EK161" s="402"/>
      <c r="EL161" s="402"/>
      <c r="EM161" s="402"/>
      <c r="EN161" s="402"/>
      <c r="EO161" s="402"/>
      <c r="EP161" s="402"/>
      <c r="EQ161" s="402"/>
      <c r="ER161" s="402"/>
      <c r="ES161" s="402"/>
      <c r="ET161" s="402"/>
      <c r="EU161" s="402"/>
      <c r="EV161" s="402"/>
      <c r="EW161" s="402"/>
      <c r="EX161" s="402"/>
      <c r="EY161" s="402"/>
      <c r="EZ161" s="402"/>
      <c r="FA161" s="402"/>
      <c r="FB161" s="402"/>
      <c r="FC161" s="402"/>
      <c r="FD161" s="402"/>
      <c r="FE161" s="402"/>
      <c r="FF161" s="402"/>
    </row>
    <row r="162" spans="1:162" x14ac:dyDescent="0.2">
      <c r="A162" s="400"/>
      <c r="B162" s="400"/>
      <c r="C162" s="400"/>
      <c r="D162" s="400"/>
      <c r="E162" s="400"/>
      <c r="F162" s="400"/>
      <c r="G162" s="400"/>
      <c r="H162" s="400"/>
      <c r="I162" s="407" t="s">
        <v>12</v>
      </c>
      <c r="J162" s="407"/>
      <c r="K162" s="375"/>
      <c r="L162" s="375"/>
      <c r="M162" s="375"/>
      <c r="N162" s="408" t="s">
        <v>12</v>
      </c>
      <c r="O162" s="408"/>
      <c r="P162" s="400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375"/>
      <c r="AE162" s="375"/>
      <c r="AF162" s="407">
        <v>20</v>
      </c>
      <c r="AG162" s="407"/>
      <c r="AH162" s="407"/>
      <c r="AI162" s="409"/>
      <c r="AJ162" s="409"/>
      <c r="AK162" s="409"/>
      <c r="AL162" s="400" t="s">
        <v>13</v>
      </c>
      <c r="AM162" s="400"/>
      <c r="AN162" s="400"/>
      <c r="AO162" s="400"/>
      <c r="AP162" s="400"/>
      <c r="AQ162" s="400"/>
      <c r="AR162" s="400"/>
      <c r="AS162" s="400"/>
      <c r="AT162" s="400"/>
      <c r="AU162" s="400"/>
      <c r="AV162" s="400"/>
      <c r="AW162" s="400"/>
      <c r="AX162" s="400"/>
      <c r="AY162" s="400"/>
      <c r="AZ162" s="400"/>
      <c r="BA162" s="400"/>
      <c r="BB162" s="400"/>
      <c r="BC162" s="400"/>
      <c r="BD162" s="400"/>
      <c r="BE162" s="400"/>
      <c r="BF162" s="400"/>
      <c r="BG162" s="400"/>
      <c r="BH162" s="400"/>
      <c r="BI162" s="400"/>
      <c r="BJ162" s="400"/>
      <c r="BK162" s="400"/>
      <c r="BL162" s="400"/>
      <c r="BM162" s="400"/>
      <c r="BN162" s="400"/>
      <c r="BO162" s="400"/>
      <c r="BP162" s="400"/>
      <c r="BQ162" s="400"/>
      <c r="BR162" s="400"/>
      <c r="BS162" s="400"/>
      <c r="BT162" s="400"/>
      <c r="BU162" s="400"/>
      <c r="BV162" s="400"/>
      <c r="BW162" s="400"/>
      <c r="BX162" s="400"/>
      <c r="BY162" s="400"/>
      <c r="BZ162" s="400"/>
      <c r="CA162" s="400"/>
      <c r="CB162" s="400"/>
      <c r="CC162" s="400"/>
      <c r="CD162" s="400"/>
      <c r="CE162" s="400"/>
      <c r="CF162" s="400"/>
      <c r="CG162" s="400"/>
      <c r="CH162" s="400"/>
      <c r="CI162" s="400"/>
      <c r="CJ162" s="400"/>
      <c r="CK162" s="400"/>
      <c r="CL162" s="400"/>
      <c r="CM162" s="400"/>
      <c r="CN162" s="400"/>
      <c r="CO162" s="400"/>
      <c r="CP162" s="400"/>
      <c r="CQ162" s="400"/>
      <c r="CR162" s="400"/>
      <c r="CS162" s="400"/>
      <c r="CT162" s="400"/>
      <c r="CU162" s="400"/>
      <c r="CV162" s="400"/>
      <c r="CW162" s="400"/>
      <c r="CX162" s="400"/>
      <c r="CY162" s="400"/>
      <c r="CZ162" s="400"/>
      <c r="DA162" s="400"/>
      <c r="DB162" s="400"/>
      <c r="DC162" s="400"/>
      <c r="DD162" s="400"/>
      <c r="DE162" s="400"/>
      <c r="DF162" s="400"/>
      <c r="DG162" s="400"/>
      <c r="DH162" s="400"/>
      <c r="DI162" s="400"/>
      <c r="DJ162" s="400"/>
      <c r="DK162" s="400"/>
      <c r="DL162" s="400"/>
      <c r="DM162" s="400"/>
      <c r="DN162" s="400"/>
      <c r="DO162" s="400"/>
      <c r="DP162" s="400"/>
      <c r="DQ162" s="400"/>
      <c r="DR162" s="400"/>
      <c r="DS162" s="400"/>
      <c r="DT162" s="400"/>
      <c r="DU162" s="400"/>
      <c r="DV162" s="400"/>
      <c r="DW162" s="400"/>
      <c r="DX162" s="400"/>
      <c r="DY162" s="400"/>
      <c r="DZ162" s="400"/>
      <c r="EA162" s="400"/>
      <c r="EB162" s="400"/>
      <c r="EC162" s="400"/>
      <c r="ED162" s="400"/>
      <c r="EE162" s="400"/>
      <c r="EF162" s="400"/>
      <c r="EG162" s="400"/>
      <c r="EH162" s="400"/>
      <c r="EI162" s="400"/>
      <c r="EJ162" s="400"/>
      <c r="EK162" s="400"/>
      <c r="EL162" s="400"/>
      <c r="EM162" s="400"/>
      <c r="EN162" s="400"/>
      <c r="EO162" s="400"/>
      <c r="EP162" s="400"/>
      <c r="EQ162" s="400"/>
      <c r="ER162" s="400"/>
      <c r="ES162" s="400"/>
      <c r="ET162" s="400"/>
      <c r="EU162" s="400"/>
      <c r="EV162" s="400"/>
      <c r="EW162" s="400"/>
      <c r="EX162" s="400"/>
      <c r="EY162" s="400"/>
      <c r="EZ162" s="400"/>
      <c r="FA162" s="400"/>
      <c r="FB162" s="400"/>
      <c r="FC162" s="400"/>
      <c r="FD162" s="400"/>
      <c r="FE162" s="400"/>
      <c r="FF162" s="400"/>
    </row>
    <row r="163" spans="1:162" x14ac:dyDescent="0.2">
      <c r="A163" s="400"/>
      <c r="B163" s="400"/>
      <c r="C163" s="400"/>
      <c r="D163" s="400"/>
      <c r="E163" s="400"/>
      <c r="F163" s="400"/>
      <c r="G163" s="400"/>
      <c r="H163" s="400"/>
      <c r="I163" s="400"/>
      <c r="J163" s="400"/>
      <c r="K163" s="400"/>
      <c r="L163" s="400"/>
      <c r="M163" s="400"/>
      <c r="N163" s="400"/>
      <c r="O163" s="400"/>
      <c r="P163" s="400"/>
      <c r="Q163" s="400"/>
      <c r="R163" s="400"/>
      <c r="S163" s="400"/>
      <c r="T163" s="400"/>
      <c r="U163" s="400"/>
      <c r="V163" s="400"/>
      <c r="W163" s="400"/>
      <c r="X163" s="400"/>
      <c r="Y163" s="400"/>
      <c r="Z163" s="400"/>
      <c r="AA163" s="400"/>
      <c r="AB163" s="400"/>
      <c r="AC163" s="400"/>
      <c r="AD163" s="400"/>
      <c r="AE163" s="400"/>
      <c r="AF163" s="400"/>
      <c r="AG163" s="400"/>
      <c r="AH163" s="400"/>
      <c r="AI163" s="400"/>
      <c r="AJ163" s="400"/>
      <c r="AK163" s="400"/>
      <c r="AL163" s="400"/>
      <c r="AM163" s="400"/>
      <c r="AN163" s="400"/>
      <c r="AO163" s="400"/>
      <c r="AP163" s="400"/>
      <c r="AQ163" s="400"/>
      <c r="AR163" s="400"/>
      <c r="AS163" s="400"/>
      <c r="AT163" s="400"/>
      <c r="AU163" s="400"/>
      <c r="AV163" s="400"/>
      <c r="AW163" s="400"/>
      <c r="AX163" s="400"/>
      <c r="AY163" s="400"/>
      <c r="AZ163" s="400"/>
      <c r="BA163" s="400"/>
      <c r="BB163" s="400"/>
      <c r="BC163" s="400"/>
      <c r="BD163" s="400"/>
      <c r="BE163" s="400"/>
      <c r="BF163" s="400"/>
      <c r="BG163" s="400"/>
      <c r="BH163" s="400"/>
      <c r="BI163" s="400"/>
      <c r="BJ163" s="400"/>
      <c r="BK163" s="400"/>
      <c r="BL163" s="400"/>
      <c r="BM163" s="400"/>
      <c r="BN163" s="400"/>
      <c r="BO163" s="400"/>
      <c r="BP163" s="400"/>
      <c r="BQ163" s="400"/>
      <c r="BR163" s="400"/>
      <c r="BS163" s="400"/>
      <c r="BT163" s="400"/>
      <c r="BU163" s="400"/>
      <c r="BV163" s="400"/>
      <c r="BW163" s="400"/>
      <c r="BX163" s="400"/>
      <c r="BY163" s="400"/>
      <c r="BZ163" s="400"/>
      <c r="CA163" s="400"/>
      <c r="CB163" s="400"/>
      <c r="CC163" s="400"/>
      <c r="CD163" s="400"/>
      <c r="CE163" s="400"/>
      <c r="CF163" s="400"/>
      <c r="CG163" s="400"/>
      <c r="CH163" s="400"/>
      <c r="CI163" s="400"/>
      <c r="CJ163" s="400"/>
      <c r="CK163" s="400"/>
      <c r="CL163" s="400"/>
      <c r="CM163" s="400"/>
      <c r="CN163" s="400"/>
      <c r="CO163" s="400"/>
      <c r="CP163" s="400"/>
      <c r="CQ163" s="400"/>
      <c r="CR163" s="400"/>
      <c r="CS163" s="400"/>
      <c r="CT163" s="400"/>
      <c r="CU163" s="400"/>
      <c r="CV163" s="400"/>
      <c r="CW163" s="400"/>
      <c r="CX163" s="400"/>
      <c r="CY163" s="400"/>
      <c r="CZ163" s="400"/>
      <c r="DA163" s="400"/>
      <c r="DB163" s="400"/>
      <c r="DC163" s="400"/>
      <c r="DD163" s="400"/>
      <c r="DE163" s="400"/>
      <c r="DF163" s="400"/>
      <c r="DG163" s="400"/>
      <c r="DH163" s="400"/>
      <c r="DI163" s="400"/>
      <c r="DJ163" s="400"/>
      <c r="DK163" s="400"/>
      <c r="DL163" s="400"/>
      <c r="DM163" s="400"/>
      <c r="DN163" s="400"/>
      <c r="DO163" s="400"/>
      <c r="DP163" s="400"/>
      <c r="DQ163" s="400"/>
      <c r="DR163" s="400"/>
      <c r="DS163" s="400"/>
      <c r="DT163" s="400"/>
      <c r="DU163" s="400"/>
      <c r="DV163" s="400"/>
      <c r="DW163" s="400"/>
      <c r="DX163" s="400"/>
      <c r="DY163" s="400"/>
      <c r="DZ163" s="400"/>
      <c r="EA163" s="400"/>
      <c r="EB163" s="400"/>
      <c r="EC163" s="400"/>
      <c r="ED163" s="400"/>
      <c r="EE163" s="400"/>
      <c r="EF163" s="400"/>
      <c r="EG163" s="400"/>
      <c r="EH163" s="400"/>
      <c r="EI163" s="400"/>
      <c r="EJ163" s="400"/>
      <c r="EK163" s="400"/>
      <c r="EL163" s="400"/>
      <c r="EM163" s="400"/>
      <c r="EN163" s="400"/>
      <c r="EO163" s="400"/>
      <c r="EP163" s="400"/>
      <c r="EQ163" s="400"/>
      <c r="ER163" s="400"/>
      <c r="ES163" s="400"/>
      <c r="ET163" s="400"/>
      <c r="EU163" s="400"/>
      <c r="EV163" s="400"/>
      <c r="EW163" s="400"/>
      <c r="EX163" s="400"/>
      <c r="EY163" s="400"/>
      <c r="EZ163" s="400"/>
      <c r="FA163" s="400"/>
      <c r="FB163" s="400"/>
      <c r="FC163" s="400"/>
      <c r="FD163" s="400"/>
      <c r="FE163" s="400"/>
      <c r="FF163" s="400"/>
    </row>
  </sheetData>
  <mergeCells count="1039">
    <mergeCell ref="AF160:BD160"/>
    <mergeCell ref="BG160:BX160"/>
    <mergeCell ref="CA160:CR160"/>
    <mergeCell ref="I162:J162"/>
    <mergeCell ref="K162:M162"/>
    <mergeCell ref="N162:O162"/>
    <mergeCell ref="Q162:AE162"/>
    <mergeCell ref="AF162:AH162"/>
    <mergeCell ref="AI162:AK162"/>
    <mergeCell ref="AQ157:BH157"/>
    <mergeCell ref="BK157:BV157"/>
    <mergeCell ref="BY157:CR157"/>
    <mergeCell ref="AF159:BD159"/>
    <mergeCell ref="BG159:BX159"/>
    <mergeCell ref="CA159:CR159"/>
    <mergeCell ref="EG152:ES153"/>
    <mergeCell ref="ET152:FF153"/>
    <mergeCell ref="I153:CM153"/>
    <mergeCell ref="AQ156:BH156"/>
    <mergeCell ref="BK156:BV156"/>
    <mergeCell ref="BY156:CR156"/>
    <mergeCell ref="A152:H153"/>
    <mergeCell ref="I152:CM152"/>
    <mergeCell ref="CN152:CU153"/>
    <mergeCell ref="CV152:DE153"/>
    <mergeCell ref="DG152:DS153"/>
    <mergeCell ref="DT152:EF153"/>
    <mergeCell ref="ET150:FF150"/>
    <mergeCell ref="A151:H151"/>
    <mergeCell ref="I151:CM151"/>
    <mergeCell ref="CN151:CU151"/>
    <mergeCell ref="CV151:DE151"/>
    <mergeCell ref="DG151:DS151"/>
    <mergeCell ref="DT151:EF151"/>
    <mergeCell ref="EG151:ES151"/>
    <mergeCell ref="ET151:FF151"/>
    <mergeCell ref="I150:CM150"/>
    <mergeCell ref="CN150:CU150"/>
    <mergeCell ref="CV150:DE150"/>
    <mergeCell ref="DG150:DS150"/>
    <mergeCell ref="DT150:EF150"/>
    <mergeCell ref="EG150:ES150"/>
    <mergeCell ref="ET148:FF148"/>
    <mergeCell ref="I149:CM149"/>
    <mergeCell ref="CN149:CU149"/>
    <mergeCell ref="CV149:DE149"/>
    <mergeCell ref="DG149:DS149"/>
    <mergeCell ref="DT149:EF149"/>
    <mergeCell ref="EG149:ES149"/>
    <mergeCell ref="ET149:FF149"/>
    <mergeCell ref="I148:CM148"/>
    <mergeCell ref="CN148:CU148"/>
    <mergeCell ref="CV148:DE148"/>
    <mergeCell ref="DG148:DS148"/>
    <mergeCell ref="DT148:EF148"/>
    <mergeCell ref="EG148:ES148"/>
    <mergeCell ref="EG146:ES146"/>
    <mergeCell ref="ET146:FF146"/>
    <mergeCell ref="A147:H150"/>
    <mergeCell ref="I147:CM147"/>
    <mergeCell ref="CN147:CU147"/>
    <mergeCell ref="CV147:DE147"/>
    <mergeCell ref="DG147:DS147"/>
    <mergeCell ref="DT147:EF147"/>
    <mergeCell ref="EG147:ES147"/>
    <mergeCell ref="ET147:FF147"/>
    <mergeCell ref="A146:H146"/>
    <mergeCell ref="I146:CM146"/>
    <mergeCell ref="CN146:CU146"/>
    <mergeCell ref="CV146:DE146"/>
    <mergeCell ref="DG146:DS146"/>
    <mergeCell ref="DT146:EF146"/>
    <mergeCell ref="EG144:ES144"/>
    <mergeCell ref="ET144:FF144"/>
    <mergeCell ref="A145:H145"/>
    <mergeCell ref="I145:CM145"/>
    <mergeCell ref="CN145:CU145"/>
    <mergeCell ref="CV145:DE145"/>
    <mergeCell ref="DG145:DS145"/>
    <mergeCell ref="DT145:EF145"/>
    <mergeCell ref="EG145:ES145"/>
    <mergeCell ref="ET145:FF145"/>
    <mergeCell ref="A144:H144"/>
    <mergeCell ref="I144:CJ144"/>
    <mergeCell ref="CN144:CU144"/>
    <mergeCell ref="CV144:DE144"/>
    <mergeCell ref="DG144:DS144"/>
    <mergeCell ref="DT144:EF144"/>
    <mergeCell ref="EG142:ES142"/>
    <mergeCell ref="ET142:FF142"/>
    <mergeCell ref="A143:H143"/>
    <mergeCell ref="I143:CM143"/>
    <mergeCell ref="CN143:CU143"/>
    <mergeCell ref="CV143:DE143"/>
    <mergeCell ref="DG143:DS143"/>
    <mergeCell ref="DT143:EF143"/>
    <mergeCell ref="EG143:ES143"/>
    <mergeCell ref="ET143:FF143"/>
    <mergeCell ref="A142:H142"/>
    <mergeCell ref="I142:CM142"/>
    <mergeCell ref="CN142:CU142"/>
    <mergeCell ref="CV142:DE142"/>
    <mergeCell ref="DG142:DS142"/>
    <mergeCell ref="DT142:EF142"/>
    <mergeCell ref="EG140:ES140"/>
    <mergeCell ref="ET140:FF140"/>
    <mergeCell ref="A141:H141"/>
    <mergeCell ref="I141:CM141"/>
    <mergeCell ref="CN141:CU141"/>
    <mergeCell ref="CV141:DE141"/>
    <mergeCell ref="DG141:DS141"/>
    <mergeCell ref="DT141:EF141"/>
    <mergeCell ref="EG141:ES141"/>
    <mergeCell ref="ET141:FF141"/>
    <mergeCell ref="A140:H140"/>
    <mergeCell ref="I140:CM140"/>
    <mergeCell ref="CN140:CU140"/>
    <mergeCell ref="CV140:DE140"/>
    <mergeCell ref="DG140:DS140"/>
    <mergeCell ref="DT140:EF140"/>
    <mergeCell ref="EG138:ES138"/>
    <mergeCell ref="ET138:FF138"/>
    <mergeCell ref="A139:H139"/>
    <mergeCell ref="I139:CM139"/>
    <mergeCell ref="CN139:CU139"/>
    <mergeCell ref="CV139:DE139"/>
    <mergeCell ref="DG139:DS139"/>
    <mergeCell ref="DT139:EF139"/>
    <mergeCell ref="EG139:ES139"/>
    <mergeCell ref="ET139:FF139"/>
    <mergeCell ref="A138:H138"/>
    <mergeCell ref="I138:CJ138"/>
    <mergeCell ref="CN138:CU138"/>
    <mergeCell ref="CV138:DE138"/>
    <mergeCell ref="DG138:DS138"/>
    <mergeCell ref="DT138:EF138"/>
    <mergeCell ref="EG136:ES136"/>
    <mergeCell ref="ET136:FF136"/>
    <mergeCell ref="A137:H137"/>
    <mergeCell ref="I137:CM137"/>
    <mergeCell ref="CN137:CU137"/>
    <mergeCell ref="CV137:DE137"/>
    <mergeCell ref="DG137:DS137"/>
    <mergeCell ref="DT137:EF137"/>
    <mergeCell ref="EG137:ES137"/>
    <mergeCell ref="ET137:FF137"/>
    <mergeCell ref="A136:H136"/>
    <mergeCell ref="I136:CM136"/>
    <mergeCell ref="CN136:CU136"/>
    <mergeCell ref="CV136:DE136"/>
    <mergeCell ref="DG136:DS136"/>
    <mergeCell ref="DT136:EF136"/>
    <mergeCell ref="EG134:ES134"/>
    <mergeCell ref="ET134:FF134"/>
    <mergeCell ref="A135:H135"/>
    <mergeCell ref="I135:CJ135"/>
    <mergeCell ref="CN135:CU135"/>
    <mergeCell ref="CV135:DE135"/>
    <mergeCell ref="DG135:DS135"/>
    <mergeCell ref="DT135:EF135"/>
    <mergeCell ref="EG135:ES135"/>
    <mergeCell ref="ET135:FF135"/>
    <mergeCell ref="A134:H134"/>
    <mergeCell ref="I134:CM134"/>
    <mergeCell ref="CN134:CU134"/>
    <mergeCell ref="CV134:DE134"/>
    <mergeCell ref="DG134:DS134"/>
    <mergeCell ref="DT134:EF134"/>
    <mergeCell ref="EG132:ES132"/>
    <mergeCell ref="ET132:FF132"/>
    <mergeCell ref="A133:H133"/>
    <mergeCell ref="I133:CM133"/>
    <mergeCell ref="CN133:CU133"/>
    <mergeCell ref="CV133:DE133"/>
    <mergeCell ref="DG133:DS133"/>
    <mergeCell ref="DT133:EF133"/>
    <mergeCell ref="EG133:ES133"/>
    <mergeCell ref="ET133:FF133"/>
    <mergeCell ref="A132:H132"/>
    <mergeCell ref="I132:CM132"/>
    <mergeCell ref="CN132:CU132"/>
    <mergeCell ref="CV132:DE132"/>
    <mergeCell ref="DG132:DS132"/>
    <mergeCell ref="DT132:EF132"/>
    <mergeCell ref="EG130:ES130"/>
    <mergeCell ref="ET130:FF130"/>
    <mergeCell ref="A131:H131"/>
    <mergeCell ref="I131:CM131"/>
    <mergeCell ref="CN131:CU131"/>
    <mergeCell ref="CV131:DE131"/>
    <mergeCell ref="DG131:DS131"/>
    <mergeCell ref="DT131:EF131"/>
    <mergeCell ref="EG131:ES131"/>
    <mergeCell ref="ET131:FF131"/>
    <mergeCell ref="A130:H130"/>
    <mergeCell ref="I130:CM130"/>
    <mergeCell ref="CN130:CU130"/>
    <mergeCell ref="CV130:DE130"/>
    <mergeCell ref="DG130:DS130"/>
    <mergeCell ref="DT130:EF130"/>
    <mergeCell ref="EG128:ES128"/>
    <mergeCell ref="ET128:FF128"/>
    <mergeCell ref="A129:H129"/>
    <mergeCell ref="I129:CJ129"/>
    <mergeCell ref="CN129:CU129"/>
    <mergeCell ref="CV129:DE129"/>
    <mergeCell ref="DG129:DS129"/>
    <mergeCell ref="DT129:EF129"/>
    <mergeCell ref="EG129:ES129"/>
    <mergeCell ref="ET129:FF129"/>
    <mergeCell ref="A128:H128"/>
    <mergeCell ref="I128:CJ128"/>
    <mergeCell ref="CN128:CU128"/>
    <mergeCell ref="CV128:DE128"/>
    <mergeCell ref="DG128:DS128"/>
    <mergeCell ref="DT128:EF128"/>
    <mergeCell ref="EG126:ES126"/>
    <mergeCell ref="ET126:FF126"/>
    <mergeCell ref="A127:H127"/>
    <mergeCell ref="I127:CJ127"/>
    <mergeCell ref="CN127:CU127"/>
    <mergeCell ref="CV127:DE127"/>
    <mergeCell ref="DG127:DS127"/>
    <mergeCell ref="DT127:EF127"/>
    <mergeCell ref="EG127:ES127"/>
    <mergeCell ref="ET127:FF127"/>
    <mergeCell ref="A126:H126"/>
    <mergeCell ref="I126:CM126"/>
    <mergeCell ref="CN126:CU126"/>
    <mergeCell ref="CV126:DE126"/>
    <mergeCell ref="DG126:DS126"/>
    <mergeCell ref="DT126:EF126"/>
    <mergeCell ref="EG124:ES124"/>
    <mergeCell ref="ET124:FF124"/>
    <mergeCell ref="A125:H125"/>
    <mergeCell ref="I125:CM125"/>
    <mergeCell ref="CN125:CU125"/>
    <mergeCell ref="CV125:DE125"/>
    <mergeCell ref="DG125:DS125"/>
    <mergeCell ref="DT125:EF125"/>
    <mergeCell ref="EG125:ES125"/>
    <mergeCell ref="ET125:FF125"/>
    <mergeCell ref="A124:H124"/>
    <mergeCell ref="I124:CM124"/>
    <mergeCell ref="CN124:CU124"/>
    <mergeCell ref="CV124:DE124"/>
    <mergeCell ref="DG124:DS124"/>
    <mergeCell ref="DT124:EF124"/>
    <mergeCell ref="EG122:ES122"/>
    <mergeCell ref="ET122:FF122"/>
    <mergeCell ref="A123:H123"/>
    <mergeCell ref="I123:CM123"/>
    <mergeCell ref="CN123:CU123"/>
    <mergeCell ref="CV123:DE123"/>
    <mergeCell ref="DG123:DS123"/>
    <mergeCell ref="DT123:EF123"/>
    <mergeCell ref="EG123:ES123"/>
    <mergeCell ref="ET123:FF123"/>
    <mergeCell ref="ET120:FF121"/>
    <mergeCell ref="DG121:DS121"/>
    <mergeCell ref="DT121:EF121"/>
    <mergeCell ref="EG121:ES121"/>
    <mergeCell ref="A122:H122"/>
    <mergeCell ref="I122:CM122"/>
    <mergeCell ref="CN122:CU122"/>
    <mergeCell ref="CV122:DE122"/>
    <mergeCell ref="DG122:DS122"/>
    <mergeCell ref="DT122:EF122"/>
    <mergeCell ref="DT120:DY120"/>
    <mergeCell ref="DZ120:EB120"/>
    <mergeCell ref="EC120:EF120"/>
    <mergeCell ref="EG120:EL120"/>
    <mergeCell ref="EM120:EO120"/>
    <mergeCell ref="EP120:ES120"/>
    <mergeCell ref="B117:FE117"/>
    <mergeCell ref="A119:H121"/>
    <mergeCell ref="I119:CM121"/>
    <mergeCell ref="CN119:CU121"/>
    <mergeCell ref="CV119:DE121"/>
    <mergeCell ref="DF119:DF121"/>
    <mergeCell ref="DG119:FF119"/>
    <mergeCell ref="DG120:DL120"/>
    <mergeCell ref="DM120:DO120"/>
    <mergeCell ref="DP120:DS120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4:BW114"/>
    <mergeCell ref="BX114:CE114"/>
    <mergeCell ref="CF114:CR114"/>
    <mergeCell ref="CS114:DE114"/>
    <mergeCell ref="DF114:DR114"/>
    <mergeCell ref="DS114:EE114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2:BW112"/>
    <mergeCell ref="BX112:CE112"/>
    <mergeCell ref="CF112:CR112"/>
    <mergeCell ref="CS112:DE112"/>
    <mergeCell ref="DF112:DR112"/>
    <mergeCell ref="DS112:EE112"/>
    <mergeCell ref="EF110:ER110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A110:BW110"/>
    <mergeCell ref="BX110:CE110"/>
    <mergeCell ref="CF110:CR110"/>
    <mergeCell ref="CS110:DE110"/>
    <mergeCell ref="DF110:DR110"/>
    <mergeCell ref="DS110:EE110"/>
    <mergeCell ref="EF108:ER108"/>
    <mergeCell ref="ES108:FE108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A108:BW108"/>
    <mergeCell ref="BX108:CE108"/>
    <mergeCell ref="CF108:CR108"/>
    <mergeCell ref="CS108:DE108"/>
    <mergeCell ref="DF108:DR108"/>
    <mergeCell ref="DS108:EE108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6:BW106"/>
    <mergeCell ref="BX106:CE106"/>
    <mergeCell ref="CF106:CR106"/>
    <mergeCell ref="CS106:DE106"/>
    <mergeCell ref="DF106:DR106"/>
    <mergeCell ref="DS106:EE106"/>
    <mergeCell ref="EF104:ER104"/>
    <mergeCell ref="ES104:F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4:BW104"/>
    <mergeCell ref="BX104:CE104"/>
    <mergeCell ref="CF104:CR104"/>
    <mergeCell ref="CS104:DE104"/>
    <mergeCell ref="DF104:DR104"/>
    <mergeCell ref="DS104:EE104"/>
    <mergeCell ref="EF102:ER102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2:BW102"/>
    <mergeCell ref="BX102:CE102"/>
    <mergeCell ref="CF102:CR102"/>
    <mergeCell ref="CS102:DE102"/>
    <mergeCell ref="DF102:DR102"/>
    <mergeCell ref="DS102:EE102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0:BW100"/>
    <mergeCell ref="BX100:CE100"/>
    <mergeCell ref="CF100:CR100"/>
    <mergeCell ref="CS100:DE100"/>
    <mergeCell ref="DF100:DR100"/>
    <mergeCell ref="DS100:EE100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98:BW98"/>
    <mergeCell ref="BX98:CE98"/>
    <mergeCell ref="CF98:CR98"/>
    <mergeCell ref="CS98:DE98"/>
    <mergeCell ref="DF98:DR98"/>
    <mergeCell ref="DS98:EE98"/>
    <mergeCell ref="EF96:ER96"/>
    <mergeCell ref="ES96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6:BW96"/>
    <mergeCell ref="BX96:CE96"/>
    <mergeCell ref="CF96:CR96"/>
    <mergeCell ref="CS96:DE96"/>
    <mergeCell ref="DF96:DR96"/>
    <mergeCell ref="DS96:EE96"/>
    <mergeCell ref="EF94:ER94"/>
    <mergeCell ref="ES94:FE94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4:BW94"/>
    <mergeCell ref="BX94:CE94"/>
    <mergeCell ref="CF94:CR94"/>
    <mergeCell ref="CS94:DE94"/>
    <mergeCell ref="DF94:DR94"/>
    <mergeCell ref="DS94:EE94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D84"/>
    <mergeCell ref="DF84:DR84"/>
    <mergeCell ref="DS84:EE84"/>
    <mergeCell ref="EF82:ER82"/>
    <mergeCell ref="ES82:FE82"/>
    <mergeCell ref="A83:BW83"/>
    <mergeCell ref="BX83:CE83"/>
    <mergeCell ref="CF83:CR83"/>
    <mergeCell ref="CS83:DD83"/>
    <mergeCell ref="DF83:DR83"/>
    <mergeCell ref="DS83:EE83"/>
    <mergeCell ref="EF83:ER83"/>
    <mergeCell ref="ES83:FE83"/>
    <mergeCell ref="A82:BW82"/>
    <mergeCell ref="BX82:CE82"/>
    <mergeCell ref="CF82:CR82"/>
    <mergeCell ref="CS82:DD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D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0:ER51"/>
    <mergeCell ref="ES50:FE51"/>
    <mergeCell ref="A51:BW51"/>
    <mergeCell ref="A52:BW52"/>
    <mergeCell ref="BX52:CE52"/>
    <mergeCell ref="CF52:CR52"/>
    <mergeCell ref="CS52:DE52"/>
    <mergeCell ref="DF52:DR52"/>
    <mergeCell ref="DS52:EE52"/>
    <mergeCell ref="EF52:ER52"/>
    <mergeCell ref="A50:BW50"/>
    <mergeCell ref="BX50:CE51"/>
    <mergeCell ref="CF50:CR51"/>
    <mergeCell ref="CS50:DE51"/>
    <mergeCell ref="DF50:DR51"/>
    <mergeCell ref="DS50:EE51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A45:BW45"/>
    <mergeCell ref="BX45:CE45"/>
    <mergeCell ref="CF45:CR45"/>
    <mergeCell ref="DF45:DR45"/>
    <mergeCell ref="DS45:EE45"/>
    <mergeCell ref="EF45:ER45"/>
    <mergeCell ref="A44:BW44"/>
    <mergeCell ref="BX44:CE44"/>
    <mergeCell ref="CF44:CR44"/>
    <mergeCell ref="DF44:DR44"/>
    <mergeCell ref="DS44:EE44"/>
    <mergeCell ref="EF44:ER44"/>
    <mergeCell ref="ES41:FE41"/>
    <mergeCell ref="A42:BW42"/>
    <mergeCell ref="BX42:CE43"/>
    <mergeCell ref="CF42:CR43"/>
    <mergeCell ref="CS42:DE45"/>
    <mergeCell ref="DF42:DR43"/>
    <mergeCell ref="DS42:EE43"/>
    <mergeCell ref="EF42:ER43"/>
    <mergeCell ref="ES42:FE45"/>
    <mergeCell ref="A43:BW43"/>
    <mergeCell ref="EF39:ER40"/>
    <mergeCell ref="ES39:FE40"/>
    <mergeCell ref="A40:BW40"/>
    <mergeCell ref="A41:BW41"/>
    <mergeCell ref="BX41:CE41"/>
    <mergeCell ref="CF41:CR41"/>
    <mergeCell ref="CS41:DE41"/>
    <mergeCell ref="DF41:DR41"/>
    <mergeCell ref="DS41:EE41"/>
    <mergeCell ref="EF41:ER41"/>
    <mergeCell ref="A39:BW39"/>
    <mergeCell ref="BX39:CE40"/>
    <mergeCell ref="CF39:CR40"/>
    <mergeCell ref="CS39:DE40"/>
    <mergeCell ref="DF39:DR40"/>
    <mergeCell ref="DS39:EE40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A33:BW33"/>
    <mergeCell ref="A34:BW34"/>
    <mergeCell ref="BX34:CE34"/>
    <mergeCell ref="CF34:CR34"/>
    <mergeCell ref="CS34:DE34"/>
    <mergeCell ref="DF34:DR34"/>
    <mergeCell ref="EF31:ER31"/>
    <mergeCell ref="ES31:FE31"/>
    <mergeCell ref="A32:BW32"/>
    <mergeCell ref="BX32:CE33"/>
    <mergeCell ref="CF32:CR33"/>
    <mergeCell ref="CS32:DE33"/>
    <mergeCell ref="DF32:DR33"/>
    <mergeCell ref="DS32:EE33"/>
    <mergeCell ref="EF32:ER33"/>
    <mergeCell ref="ES32:FE33"/>
    <mergeCell ref="A31:BW31"/>
    <mergeCell ref="BX31:CE31"/>
    <mergeCell ref="CF31:CR31"/>
    <mergeCell ref="CS31:DE31"/>
    <mergeCell ref="DF31:DR31"/>
    <mergeCell ref="DS31:EE31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29:BW29"/>
    <mergeCell ref="BX29:CE29"/>
    <mergeCell ref="CF29:CR29"/>
    <mergeCell ref="CS29:DE29"/>
    <mergeCell ref="DF29:DR29"/>
    <mergeCell ref="DS29:EE29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DS27:EE27"/>
    <mergeCell ref="EL25:EN25"/>
    <mergeCell ref="EO25:ER25"/>
    <mergeCell ref="ES25:FE26"/>
    <mergeCell ref="DF26:DR26"/>
    <mergeCell ref="DS26:EE26"/>
    <mergeCell ref="EF26:ER26"/>
    <mergeCell ref="DL25:DN25"/>
    <mergeCell ref="DO25:DR25"/>
    <mergeCell ref="DS25:DX25"/>
    <mergeCell ref="DY25:EA25"/>
    <mergeCell ref="EB25:EE25"/>
    <mergeCell ref="EF25:EK25"/>
    <mergeCell ref="K19:DP19"/>
    <mergeCell ref="ES19:FE19"/>
    <mergeCell ref="ES20:FE20"/>
    <mergeCell ref="A22:FE22"/>
    <mergeCell ref="A24:BW26"/>
    <mergeCell ref="BX24:CE26"/>
    <mergeCell ref="CF24:CR26"/>
    <mergeCell ref="CS24:DE26"/>
    <mergeCell ref="DF24:FE24"/>
    <mergeCell ref="DF25:DK25"/>
    <mergeCell ref="A15:AA15"/>
    <mergeCell ref="ES15:FE15"/>
    <mergeCell ref="AB16:DP16"/>
    <mergeCell ref="ES16:FE16"/>
    <mergeCell ref="ES17:FE17"/>
    <mergeCell ref="ES18:FE18"/>
    <mergeCell ref="ES12:FE13"/>
    <mergeCell ref="BG14:BJ14"/>
    <mergeCell ref="BK14:BM14"/>
    <mergeCell ref="BN14:BO14"/>
    <mergeCell ref="BQ14:CE14"/>
    <mergeCell ref="CF14:CH14"/>
    <mergeCell ref="CI14:CK14"/>
    <mergeCell ref="ES14:FE14"/>
    <mergeCell ref="AM11:AV11"/>
    <mergeCell ref="CS11:CU11"/>
    <mergeCell ref="AY12:BE12"/>
    <mergeCell ref="BF12:BH12"/>
    <mergeCell ref="BI12:CD12"/>
    <mergeCell ref="CE12:CG12"/>
    <mergeCell ref="CH12:CL12"/>
    <mergeCell ref="CM12:CO12"/>
    <mergeCell ref="CP12:CX12"/>
    <mergeCell ref="ET9:EV9"/>
    <mergeCell ref="EW9:EY9"/>
    <mergeCell ref="B10:C10"/>
    <mergeCell ref="D10:F10"/>
    <mergeCell ref="G10:H10"/>
    <mergeCell ref="J10:X10"/>
    <mergeCell ref="Y10:AA10"/>
    <mergeCell ref="AB10:AD10"/>
    <mergeCell ref="B9:N9"/>
    <mergeCell ref="Q9:AJ9"/>
    <mergeCell ref="DW9:DX9"/>
    <mergeCell ref="DY9:EA9"/>
    <mergeCell ref="EB9:EC9"/>
    <mergeCell ref="EE9:ES9"/>
    <mergeCell ref="B6:AJ6"/>
    <mergeCell ref="DW6:FE6"/>
    <mergeCell ref="B7:AJ7"/>
    <mergeCell ref="DW7:EI7"/>
    <mergeCell ref="EL7:FE7"/>
    <mergeCell ref="B8:N8"/>
    <mergeCell ref="Q8:AJ8"/>
    <mergeCell ref="DW8:EI8"/>
    <mergeCell ref="EL8:FE8"/>
    <mergeCell ref="DW2:FE2"/>
    <mergeCell ref="B3:AJ3"/>
    <mergeCell ref="DW3:FE3"/>
    <mergeCell ref="B4:AJ4"/>
    <mergeCell ref="DW4:FE4"/>
    <mergeCell ref="B5:AJ5"/>
    <mergeCell ref="DW5:F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2022-01-18T07:36:51Z</dcterms:modified>
</cp:coreProperties>
</file>